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'Sheet1'!$A$5:$H$35</definedName>
  </definedNames>
  <calcPr fullCalcOnLoad="1"/>
</workbook>
</file>

<file path=xl/sharedStrings.xml><?xml version="1.0" encoding="utf-8"?>
<sst xmlns="http://schemas.openxmlformats.org/spreadsheetml/2006/main" count="100" uniqueCount="52">
  <si>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</si>
  <si>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</si>
  <si>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</si>
  <si>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</si>
  <si>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</si>
  <si>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</si>
  <si>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</si>
  <si>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</si>
  <si>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</si>
  <si>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</si>
  <si>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</si>
  <si>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</si>
  <si>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</si>
  <si>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</si>
  <si>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</si>
  <si>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</si>
  <si>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</si>
  <si>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</si>
  <si>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</si>
  <si>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</si>
  <si>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</si>
  <si>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PEN#</t>
  </si>
  <si>
    <t>IN PEN #</t>
  </si>
  <si>
    <t>HEIFERS</t>
  </si>
  <si>
    <t>606A</t>
  </si>
  <si>
    <t>616A</t>
  </si>
  <si>
    <t>602H</t>
  </si>
  <si>
    <t>608A</t>
  </si>
  <si>
    <t>620K</t>
  </si>
  <si>
    <t>600F</t>
  </si>
  <si>
    <t>608F</t>
  </si>
  <si>
    <t>414A</t>
  </si>
  <si>
    <t>614A</t>
  </si>
  <si>
    <t>GRAS</t>
  </si>
  <si>
    <t>BLK</t>
  </si>
  <si>
    <t>RBA</t>
  </si>
  <si>
    <t>RED</t>
  </si>
  <si>
    <t>BRIT</t>
  </si>
  <si>
    <t>EXOT</t>
  </si>
  <si>
    <t>502B</t>
  </si>
  <si>
    <t>514A</t>
  </si>
  <si>
    <t>514L*</t>
  </si>
  <si>
    <t>501B</t>
  </si>
  <si>
    <t>503A</t>
  </si>
  <si>
    <t>512A</t>
  </si>
  <si>
    <t>510E</t>
  </si>
  <si>
    <t>507X</t>
  </si>
  <si>
    <t>501A</t>
  </si>
  <si>
    <t>505B</t>
  </si>
  <si>
    <t>506A</t>
  </si>
  <si>
    <t>508A</t>
  </si>
  <si>
    <t>418A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</si>
</sst>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43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43" fontId="5" fillId="0" borderId="10" xfId="44" applyNumberFormat="1" applyFont="1" applyBorder="1" applyAlignment="1">
      <alignment horizontal="left"/>
    </xf>
    <xf numFmtId="43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43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3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5"/>
  <sheetViews>
    <sheetView tabSelected="1" zoomScalePageLayoutView="0" workbookViewId="0" topLeftCell="A11">
      <selection activeCell="G34" sqref="G34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10.7109375" style="0" customWidth="1"/>
    <col min="4" max="4" width="8.28125" style="0" customWidth="1"/>
    <col min="6" max="6" width="9.8515625" style="0" customWidth="1"/>
    <col min="7" max="7" width="11.57421875" style="9" customWidth="1"/>
    <col min="8" max="8" width="16.57421875" style="0" customWidth="1"/>
  </cols>
  <sheetData>
    <row r="5" spans="1:8" ht="18">
      <c r="A5" s="2" t="s">
        <v>0</v>
      </c>
      <c r="B5" s="2" t="s">
        <v>20</v>
      </c>
      <c r="C5" s="2"/>
      <c r="D5" s="2" t="s">
        <v>2</v>
      </c>
      <c r="E5" s="2" t="s">
        <v>4</v>
      </c>
      <c r="F5" s="2" t="s">
        <v>17</v>
      </c>
      <c r="G5" s="7" t="s">
        <v>6</v>
      </c>
      <c r="H5" s="4" t="s">
        <v>19</v>
      </c>
    </row>
    <row r="6" spans="1:8" ht="18">
      <c r="A6" s="42" t="s">
        <v>22</v>
      </c>
      <c r="B6" s="3" t="s">
        <v>21</v>
      </c>
      <c r="C6" s="3" t="s">
        <v>1</v>
      </c>
      <c r="D6" s="3" t="s">
        <v>3</v>
      </c>
      <c r="E6" s="3" t="s">
        <v>5</v>
      </c>
      <c r="F6" s="3" t="s">
        <v>18</v>
      </c>
      <c r="G6" s="10" t="s">
        <v>8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7</v>
      </c>
    </row>
    <row r="8" spans="1:8" ht="18">
      <c r="A8" s="11" t="s">
        <v>9</v>
      </c>
      <c r="B8" s="1"/>
      <c r="C8" s="1"/>
      <c r="D8" s="1"/>
      <c r="E8" s="1" t="s">
        <v>7</v>
      </c>
      <c r="F8" s="1"/>
      <c r="G8" s="8" t="s">
        <v>7</v>
      </c>
      <c r="H8" s="5" t="e">
        <f>SUM(E8*G8)</f>
        <v>#VALUE!</v>
      </c>
    </row>
    <row r="9" spans="1:8" ht="18">
      <c r="A9" s="45">
        <v>620</v>
      </c>
      <c r="B9" s="16" t="s">
        <v>24</v>
      </c>
      <c r="C9" s="44" t="s">
        <v>33</v>
      </c>
      <c r="D9" s="20">
        <v>74</v>
      </c>
      <c r="E9" s="20">
        <v>498</v>
      </c>
      <c r="F9" s="20">
        <v>36828</v>
      </c>
      <c r="G9" s="48">
        <v>335.25</v>
      </c>
      <c r="H9" s="48">
        <f>E9*G9/100</f>
        <v>1669.545</v>
      </c>
    </row>
    <row r="10" spans="1:8" ht="18">
      <c r="A10" s="45">
        <v>618</v>
      </c>
      <c r="B10" s="11" t="s">
        <v>25</v>
      </c>
      <c r="C10" s="16" t="s">
        <v>34</v>
      </c>
      <c r="D10" s="20">
        <v>53</v>
      </c>
      <c r="E10" s="20">
        <v>599</v>
      </c>
      <c r="F10" s="20">
        <v>31750</v>
      </c>
      <c r="G10" s="48">
        <v>310.25</v>
      </c>
      <c r="H10" s="48">
        <f>E10*G10/100</f>
        <v>1858.3975</v>
      </c>
    </row>
    <row r="11" spans="1:8" ht="18">
      <c r="A11" s="45">
        <v>616</v>
      </c>
      <c r="B11" s="11" t="s">
        <v>26</v>
      </c>
      <c r="C11" s="16" t="s">
        <v>34</v>
      </c>
      <c r="D11" s="20">
        <v>57</v>
      </c>
      <c r="E11" s="20">
        <v>652</v>
      </c>
      <c r="F11" s="20">
        <v>37160</v>
      </c>
      <c r="G11" s="48">
        <v>292.25</v>
      </c>
      <c r="H11" s="48">
        <f>E11*G11/100</f>
        <v>1905.47</v>
      </c>
    </row>
    <row r="12" spans="1:8" ht="18">
      <c r="A12" s="45">
        <v>614</v>
      </c>
      <c r="B12" s="11" t="s">
        <v>27</v>
      </c>
      <c r="C12" s="16" t="s">
        <v>34</v>
      </c>
      <c r="D12" s="20">
        <v>68</v>
      </c>
      <c r="E12" s="20">
        <v>706</v>
      </c>
      <c r="F12" s="20">
        <v>47993</v>
      </c>
      <c r="G12" s="48">
        <v>275</v>
      </c>
      <c r="H12" s="48">
        <f aca="true" t="shared" si="0" ref="H12:H17">E12*G12/100</f>
        <v>1941.5</v>
      </c>
    </row>
    <row r="13" spans="1:8" ht="18">
      <c r="A13" s="45">
        <v>612</v>
      </c>
      <c r="B13" s="11" t="s">
        <v>28</v>
      </c>
      <c r="C13" s="16" t="s">
        <v>35</v>
      </c>
      <c r="D13" s="20">
        <v>69</v>
      </c>
      <c r="E13" s="20">
        <v>783</v>
      </c>
      <c r="F13" s="20">
        <v>54055</v>
      </c>
      <c r="G13" s="48">
        <v>264.25</v>
      </c>
      <c r="H13" s="48">
        <f t="shared" si="0"/>
        <v>2069.0775</v>
      </c>
    </row>
    <row r="14" spans="1:8" ht="18">
      <c r="A14" s="45">
        <v>610</v>
      </c>
      <c r="B14" s="11" t="s">
        <v>29</v>
      </c>
      <c r="C14" s="16" t="s">
        <v>36</v>
      </c>
      <c r="D14" s="20">
        <v>67</v>
      </c>
      <c r="E14" s="20">
        <v>639</v>
      </c>
      <c r="F14" s="20">
        <v>42809</v>
      </c>
      <c r="G14" s="48">
        <v>293.75</v>
      </c>
      <c r="H14" s="48">
        <f t="shared" si="0"/>
        <v>1877.0625</v>
      </c>
    </row>
    <row r="15" spans="1:8" ht="18">
      <c r="A15" s="45">
        <v>608</v>
      </c>
      <c r="B15" s="11" t="s">
        <v>30</v>
      </c>
      <c r="C15" s="16" t="s">
        <v>36</v>
      </c>
      <c r="D15" s="20">
        <v>38</v>
      </c>
      <c r="E15" s="20">
        <v>701</v>
      </c>
      <c r="F15" s="20">
        <v>26640</v>
      </c>
      <c r="G15" s="48">
        <v>275</v>
      </c>
      <c r="H15" s="48">
        <f t="shared" si="0"/>
        <v>1927.75</v>
      </c>
    </row>
    <row r="16" spans="1:8" ht="18">
      <c r="A16" s="45">
        <v>606</v>
      </c>
      <c r="B16" s="11" t="s">
        <v>31</v>
      </c>
      <c r="C16" s="16" t="s">
        <v>37</v>
      </c>
      <c r="D16" s="20">
        <v>72</v>
      </c>
      <c r="E16" s="20">
        <v>565</v>
      </c>
      <c r="F16" s="20">
        <v>40696</v>
      </c>
      <c r="G16" s="48">
        <v>302</v>
      </c>
      <c r="H16" s="48">
        <f t="shared" si="0"/>
        <v>1706.3</v>
      </c>
    </row>
    <row r="17" spans="1:8" ht="18">
      <c r="A17" s="45">
        <v>604</v>
      </c>
      <c r="B17" s="11" t="s">
        <v>32</v>
      </c>
      <c r="C17" s="16" t="s">
        <v>38</v>
      </c>
      <c r="D17" s="20">
        <v>26</v>
      </c>
      <c r="E17" s="20">
        <v>790</v>
      </c>
      <c r="F17" s="20">
        <v>20551</v>
      </c>
      <c r="G17" s="48">
        <v>262.25</v>
      </c>
      <c r="H17" s="48">
        <f t="shared" si="0"/>
        <v>2071.775</v>
      </c>
    </row>
    <row r="18" spans="1:8" ht="18">
      <c r="A18" s="11"/>
      <c r="B18" s="20"/>
      <c r="C18" s="44"/>
      <c r="D18" s="20"/>
      <c r="E18" s="20"/>
      <c r="F18" s="20"/>
      <c r="G18" s="46"/>
      <c r="H18" s="46"/>
    </row>
    <row r="19" spans="1:8" ht="18">
      <c r="A19" s="11"/>
      <c r="B19" s="20"/>
      <c r="C19" s="44"/>
      <c r="D19" s="20">
        <f>SUM(D9:D17)</f>
        <v>524</v>
      </c>
      <c r="E19" s="20"/>
      <c r="F19" s="20"/>
      <c r="G19" s="46"/>
      <c r="H19" s="46"/>
    </row>
    <row r="20" spans="1:8" ht="18">
      <c r="A20" s="11" t="s">
        <v>23</v>
      </c>
      <c r="B20" s="20"/>
      <c r="C20" s="44"/>
      <c r="D20" s="20"/>
      <c r="E20" s="20"/>
      <c r="F20" s="1"/>
      <c r="G20" s="41"/>
      <c r="H20" s="43"/>
    </row>
    <row r="21" spans="1:8" ht="18">
      <c r="A21" s="11">
        <v>505</v>
      </c>
      <c r="B21" s="11" t="s">
        <v>39</v>
      </c>
      <c r="C21" s="47" t="s">
        <v>33</v>
      </c>
      <c r="D21" s="47">
        <v>50</v>
      </c>
      <c r="E21" s="20">
        <v>433</v>
      </c>
      <c r="F21" s="44">
        <v>21626</v>
      </c>
      <c r="G21" s="46">
        <v>261.5</v>
      </c>
      <c r="H21" s="48">
        <f>E21*G21/100</f>
        <v>1132.295</v>
      </c>
    </row>
    <row r="22" spans="1:8" ht="18">
      <c r="A22" s="11">
        <v>507</v>
      </c>
      <c r="B22" s="11" t="s">
        <v>40</v>
      </c>
      <c r="C22" s="47" t="s">
        <v>33</v>
      </c>
      <c r="D22" s="47">
        <v>115</v>
      </c>
      <c r="E22" s="20">
        <v>498</v>
      </c>
      <c r="F22" s="44">
        <v>57280</v>
      </c>
      <c r="G22" s="46">
        <v>260.25</v>
      </c>
      <c r="H22" s="48">
        <f>E22*G22/100</f>
        <v>1296.045</v>
      </c>
    </row>
    <row r="23" spans="1:8" ht="18">
      <c r="A23" s="11">
        <v>602</v>
      </c>
      <c r="B23" s="11" t="s">
        <v>41</v>
      </c>
      <c r="C23" s="47" t="s">
        <v>33</v>
      </c>
      <c r="D23" s="47">
        <v>73</v>
      </c>
      <c r="E23" s="20">
        <v>503</v>
      </c>
      <c r="F23" s="44">
        <v>36708</v>
      </c>
      <c r="G23" s="46">
        <v>260.25</v>
      </c>
      <c r="H23" s="48">
        <f>E23*G23/100</f>
        <v>1309.0575</v>
      </c>
    </row>
    <row r="24" spans="1:8" ht="18">
      <c r="A24" s="11">
        <v>600</v>
      </c>
      <c r="B24" s="11" t="s">
        <v>42</v>
      </c>
      <c r="C24" s="47" t="s">
        <v>36</v>
      </c>
      <c r="D24" s="47">
        <v>39</v>
      </c>
      <c r="E24" s="20">
        <v>632</v>
      </c>
      <c r="F24" s="44">
        <v>24639</v>
      </c>
      <c r="G24" s="46">
        <v>243</v>
      </c>
      <c r="H24" s="48">
        <f aca="true" t="shared" si="1" ref="H24:H33">E24*G24/100</f>
        <v>1535.76</v>
      </c>
    </row>
    <row r="25" spans="1:8" ht="18">
      <c r="A25" s="11">
        <v>502</v>
      </c>
      <c r="B25" s="11" t="s">
        <v>43</v>
      </c>
      <c r="C25" s="47" t="s">
        <v>34</v>
      </c>
      <c r="D25" s="47">
        <v>82</v>
      </c>
      <c r="E25" s="20">
        <v>556</v>
      </c>
      <c r="F25" s="44">
        <v>45600</v>
      </c>
      <c r="G25" s="46">
        <v>251.75</v>
      </c>
      <c r="H25" s="48">
        <f t="shared" si="1"/>
        <v>1399.73</v>
      </c>
    </row>
    <row r="26" spans="1:8" ht="18">
      <c r="A26" s="11">
        <v>504</v>
      </c>
      <c r="B26" s="11" t="s">
        <v>44</v>
      </c>
      <c r="C26" s="47" t="s">
        <v>34</v>
      </c>
      <c r="D26" s="47">
        <v>101</v>
      </c>
      <c r="E26" s="20">
        <v>601</v>
      </c>
      <c r="F26" s="44">
        <v>60662</v>
      </c>
      <c r="G26" s="46">
        <v>246.25</v>
      </c>
      <c r="H26" s="48">
        <f t="shared" si="1"/>
        <v>1479.9625</v>
      </c>
    </row>
    <row r="27" spans="1:8" ht="18">
      <c r="A27" s="11">
        <v>506</v>
      </c>
      <c r="B27" s="11" t="s">
        <v>45</v>
      </c>
      <c r="C27" s="47" t="s">
        <v>34</v>
      </c>
      <c r="D27" s="47">
        <v>54</v>
      </c>
      <c r="E27" s="20">
        <v>646</v>
      </c>
      <c r="F27" s="44">
        <v>34897</v>
      </c>
      <c r="G27" s="46">
        <v>237.25</v>
      </c>
      <c r="H27" s="48">
        <f t="shared" si="1"/>
        <v>1532.635</v>
      </c>
    </row>
    <row r="28" spans="1:8" ht="18">
      <c r="A28" s="11">
        <v>508</v>
      </c>
      <c r="B28" s="11" t="s">
        <v>51</v>
      </c>
      <c r="C28" s="47" t="s">
        <v>34</v>
      </c>
      <c r="D28" s="47">
        <v>43</v>
      </c>
      <c r="E28" s="20">
        <v>708</v>
      </c>
      <c r="F28" s="44">
        <v>30460</v>
      </c>
      <c r="G28" s="46">
        <v>229</v>
      </c>
      <c r="H28" s="48">
        <f t="shared" si="1"/>
        <v>1621.32</v>
      </c>
    </row>
    <row r="29" spans="1:8" ht="18">
      <c r="A29" s="11">
        <v>510</v>
      </c>
      <c r="B29" s="11" t="s">
        <v>46</v>
      </c>
      <c r="C29" s="47" t="s">
        <v>35</v>
      </c>
      <c r="D29" s="47">
        <v>47</v>
      </c>
      <c r="E29" s="20">
        <v>779</v>
      </c>
      <c r="F29" s="44">
        <v>36606</v>
      </c>
      <c r="G29" s="46">
        <v>218.25</v>
      </c>
      <c r="H29" s="48">
        <f t="shared" si="1"/>
        <v>1700.1675</v>
      </c>
    </row>
    <row r="30" spans="1:8" ht="18">
      <c r="A30" s="11">
        <v>512</v>
      </c>
      <c r="B30" s="11" t="s">
        <v>47</v>
      </c>
      <c r="C30" s="47" t="s">
        <v>37</v>
      </c>
      <c r="D30" s="47">
        <v>47</v>
      </c>
      <c r="E30" s="20">
        <v>427</v>
      </c>
      <c r="F30" s="44">
        <v>20091</v>
      </c>
      <c r="G30" s="46">
        <v>251.5</v>
      </c>
      <c r="H30" s="48">
        <f t="shared" si="1"/>
        <v>1073.905</v>
      </c>
    </row>
    <row r="31" spans="1:8" ht="18">
      <c r="A31" s="11">
        <v>514</v>
      </c>
      <c r="B31" s="11" t="s">
        <v>48</v>
      </c>
      <c r="C31" s="47" t="s">
        <v>37</v>
      </c>
      <c r="D31" s="47">
        <v>47</v>
      </c>
      <c r="E31" s="20">
        <v>498</v>
      </c>
      <c r="F31" s="44">
        <v>23386</v>
      </c>
      <c r="G31" s="46">
        <v>242.5</v>
      </c>
      <c r="H31" s="48">
        <f t="shared" si="1"/>
        <v>1207.65</v>
      </c>
    </row>
    <row r="32" spans="1:8" ht="18">
      <c r="A32" s="11">
        <v>516</v>
      </c>
      <c r="B32" s="11" t="s">
        <v>49</v>
      </c>
      <c r="C32" s="47" t="s">
        <v>37</v>
      </c>
      <c r="D32" s="47">
        <v>79</v>
      </c>
      <c r="E32" s="20">
        <v>559</v>
      </c>
      <c r="F32" s="44">
        <v>44194</v>
      </c>
      <c r="G32" s="46">
        <v>236.5</v>
      </c>
      <c r="H32" s="48">
        <f t="shared" si="1"/>
        <v>1322.035</v>
      </c>
    </row>
    <row r="33" spans="1:8" ht="18">
      <c r="A33" s="11">
        <v>518</v>
      </c>
      <c r="B33" s="11" t="s">
        <v>50</v>
      </c>
      <c r="C33" s="47" t="s">
        <v>37</v>
      </c>
      <c r="D33" s="47">
        <v>42</v>
      </c>
      <c r="E33" s="20">
        <v>625</v>
      </c>
      <c r="F33" s="44">
        <v>26268</v>
      </c>
      <c r="G33" s="46">
        <v>230.25</v>
      </c>
      <c r="H33" s="48">
        <f t="shared" si="1"/>
        <v>1439.0625</v>
      </c>
    </row>
    <row r="34" spans="1:8" ht="18">
      <c r="A34" s="11"/>
      <c r="B34" s="11"/>
      <c r="C34" s="47"/>
      <c r="D34" s="47"/>
      <c r="E34" s="20"/>
      <c r="F34" s="44"/>
      <c r="G34" s="49"/>
      <c r="H34" s="48"/>
    </row>
    <row r="35" spans="1:8" ht="18">
      <c r="A35" s="13"/>
      <c r="B35" s="13"/>
      <c r="C35" s="13"/>
      <c r="D35" s="4">
        <f>SUM(D21:D33)</f>
        <v>819</v>
      </c>
      <c r="E35" s="13"/>
      <c r="F35" s="13"/>
      <c r="G35" s="41"/>
      <c r="H35" s="13"/>
    </row>
  </sheetData>
  <sheetProtection/>
  <conditionalFormatting sqref="H7:H8 B9 C10:C17">
    <cfRule type="expression" priority="1" dxfId="0" stopIfTrue="1">
      <formula>E*I/100</formula>
    </cfRule>
  </conditionalFormatting>
  <printOptions/>
  <pageMargins left="0.590551181102362" right="0.47244094488189" top="1.49606299212598" bottom="0.511811023622047" header="0.511811023622047" footer="0.511811023622047"/>
  <pageSetup horizontalDpi="300" verticalDpi="300" orientation="portrait" scale="99" r:id="rId1"/>
  <headerFooter alignWithMargins="0">
    <oddHeader>&amp;C&amp;20WEYBURN LIVESTOCK EXCHANGE
OUTSIDE SALE ORDER
FEB 13/23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10</v>
      </c>
      <c r="B2" s="30" t="s">
        <v>11</v>
      </c>
      <c r="C2" s="29" t="s">
        <v>12</v>
      </c>
      <c r="D2" s="29" t="s">
        <v>13</v>
      </c>
      <c r="E2" s="29" t="s">
        <v>14</v>
      </c>
      <c r="F2" s="29" t="s">
        <v>15</v>
      </c>
      <c r="G2" s="31"/>
      <c r="H2" s="29" t="s">
        <v>10</v>
      </c>
      <c r="I2" s="29" t="s">
        <v>11</v>
      </c>
      <c r="J2" s="29" t="s">
        <v>12</v>
      </c>
      <c r="K2" s="29" t="s">
        <v>13</v>
      </c>
      <c r="L2" s="29" t="s">
        <v>16</v>
      </c>
      <c r="M2" s="29" t="s">
        <v>15</v>
      </c>
    </row>
    <row r="3" spans="1:13" ht="12.75">
      <c r="A3" s="32"/>
      <c r="B3" s="30"/>
      <c r="C3" s="29"/>
      <c r="D3" s="29"/>
      <c r="E3" s="29" t="s">
        <v>7</v>
      </c>
      <c r="F3" s="29" t="s">
        <v>7</v>
      </c>
      <c r="G3" s="31"/>
      <c r="H3" s="29"/>
      <c r="I3" s="29"/>
      <c r="J3" s="29"/>
      <c r="K3" s="29"/>
      <c r="L3" s="29" t="s">
        <v>7</v>
      </c>
      <c r="M3" s="29" t="s">
        <v>7</v>
      </c>
    </row>
    <row r="4" spans="1:13" ht="18">
      <c r="A4" s="14"/>
      <c r="B4" s="12"/>
      <c r="C4" s="4"/>
      <c r="D4" s="4"/>
      <c r="E4" s="15" t="s">
        <v>7</v>
      </c>
      <c r="F4" s="15" t="s">
        <v>7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7</v>
      </c>
      <c r="G19" s="4"/>
      <c r="H19" s="4"/>
      <c r="I19" s="4"/>
      <c r="J19" s="4"/>
      <c r="K19" s="4"/>
      <c r="L19" s="13"/>
      <c r="M19" s="22" t="s">
        <v>7</v>
      </c>
    </row>
    <row r="20" spans="1:13" ht="20.25">
      <c r="A20" s="17"/>
      <c r="B20" s="18"/>
      <c r="C20" s="17"/>
      <c r="D20" s="19"/>
      <c r="E20" s="20"/>
      <c r="F20" s="23" t="s">
        <v>7</v>
      </c>
      <c r="G20" s="4"/>
      <c r="H20" s="4"/>
      <c r="I20" s="4"/>
      <c r="J20" s="4"/>
      <c r="K20" s="4"/>
      <c r="L20" s="13"/>
      <c r="M20" s="22" t="s">
        <v>7</v>
      </c>
    </row>
    <row r="21" spans="1:13" ht="20.25">
      <c r="A21" s="17"/>
      <c r="B21" s="18"/>
      <c r="C21" s="17"/>
      <c r="D21" s="17"/>
      <c r="E21" s="4"/>
      <c r="F21" s="23" t="s">
        <v>7</v>
      </c>
      <c r="G21" s="4"/>
      <c r="H21" s="4"/>
      <c r="I21" s="4"/>
      <c r="J21" s="4"/>
      <c r="K21" s="4"/>
      <c r="L21" s="13"/>
      <c r="M21" s="22" t="s">
        <v>7</v>
      </c>
    </row>
    <row r="22" spans="1:13" ht="20.25">
      <c r="A22" s="17"/>
      <c r="B22" s="18"/>
      <c r="C22" s="17"/>
      <c r="D22" s="17"/>
      <c r="E22" s="4"/>
      <c r="F22" s="23" t="s">
        <v>7</v>
      </c>
      <c r="G22" s="4"/>
      <c r="H22" s="4"/>
      <c r="I22" s="4"/>
      <c r="J22" s="4"/>
      <c r="K22" s="4"/>
      <c r="L22" s="13"/>
      <c r="M22" s="22" t="s">
        <v>7</v>
      </c>
    </row>
    <row r="23" spans="1:13" ht="20.25">
      <c r="A23" s="24"/>
      <c r="B23" s="25"/>
      <c r="C23" s="21"/>
      <c r="D23" s="17" t="s">
        <v>7</v>
      </c>
      <c r="E23" s="13"/>
      <c r="F23" s="23" t="s">
        <v>7</v>
      </c>
      <c r="G23" s="13"/>
      <c r="H23" s="13"/>
      <c r="I23" s="13"/>
      <c r="J23" s="13"/>
      <c r="K23" s="17" t="s">
        <v>7</v>
      </c>
      <c r="L23" s="13"/>
      <c r="M23" s="22" t="s">
        <v>7</v>
      </c>
    </row>
    <row r="24" spans="1:13" ht="20.25">
      <c r="A24" s="21"/>
      <c r="B24" s="25"/>
      <c r="C24" s="21"/>
      <c r="D24" s="21"/>
      <c r="E24" s="13"/>
      <c r="F24" s="23" t="s">
        <v>7</v>
      </c>
      <c r="G24" s="13"/>
      <c r="H24" s="13"/>
      <c r="I24" s="13"/>
      <c r="J24" s="13"/>
      <c r="K24" s="13"/>
      <c r="L24" s="13"/>
      <c r="M24" s="22" t="s">
        <v>7</v>
      </c>
    </row>
    <row r="25" spans="1:13" ht="20.25">
      <c r="A25" s="21"/>
      <c r="B25" s="25"/>
      <c r="C25" s="21"/>
      <c r="D25" s="21"/>
      <c r="E25" s="13"/>
      <c r="F25" s="23" t="s">
        <v>7</v>
      </c>
      <c r="G25" s="13"/>
      <c r="H25" s="13"/>
      <c r="I25" s="13"/>
      <c r="J25" s="13"/>
      <c r="K25" s="13"/>
      <c r="L25" s="13"/>
      <c r="M25" s="22" t="s">
        <v>7</v>
      </c>
    </row>
    <row r="26" spans="1:13" ht="20.25">
      <c r="A26" s="17"/>
      <c r="B26" s="18"/>
      <c r="C26" s="17"/>
      <c r="D26" s="17"/>
      <c r="E26" s="4"/>
      <c r="F26" s="23" t="s">
        <v>7</v>
      </c>
      <c r="G26" s="13"/>
      <c r="H26" s="13"/>
      <c r="I26" s="13"/>
      <c r="J26" s="13"/>
      <c r="K26" s="13"/>
      <c r="L26" s="13"/>
      <c r="M26" s="22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2022-10-30T21:38:43Z</cp:lastPrinted>
  <dcterms:created xsi:type="dcterms:W3CDTF">1999-10-15T20:49:48Z</dcterms:created>
  <dcterms:modified xsi:type="dcterms:W3CDTF">2023-02-13T17:42:02Z</dcterms:modified>
  <cp:category/>
  <cp:version/>
  <cp:contentType/>
  <cp:contentStatus/>
</cp:coreProperties>
</file>