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40" windowHeight="67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'Sheet1'!$A$5:$H$39</definedName>
  </definedNames>
  <calcPr fullCalcOnLoad="1"/>
</workbook>
</file>

<file path=xl/sharedStrings.xml><?xml version="1.0" encoding="utf-8"?>
<sst xmlns="http://schemas.openxmlformats.org/spreadsheetml/2006/main" count="104" uniqueCount="51">
  <si>
    <t>STANDING</t>
  </si>
  <si>
    <t>KIND</t>
  </si>
  <si>
    <t># OF</t>
  </si>
  <si>
    <t>HEAD</t>
  </si>
  <si>
    <t>AVE</t>
  </si>
  <si>
    <t>WT</t>
  </si>
  <si>
    <t>PRICE</t>
  </si>
  <si>
    <t xml:space="preserve"> </t>
  </si>
  <si>
    <t>PER/LB</t>
  </si>
  <si>
    <t>STEERS</t>
  </si>
  <si>
    <t>Pen</t>
  </si>
  <si>
    <t>Kind</t>
  </si>
  <si>
    <t>Av. Wt.</t>
  </si>
  <si>
    <t># HD</t>
  </si>
  <si>
    <t xml:space="preserve">PRICE/LB. </t>
  </si>
  <si>
    <t>PRICE/HEAD</t>
  </si>
  <si>
    <t>PRICE/LB</t>
  </si>
  <si>
    <t>TOTAL</t>
  </si>
  <si>
    <t>WEIGHT</t>
  </si>
  <si>
    <t>PRICE/</t>
  </si>
  <si>
    <t>CAT</t>
  </si>
  <si>
    <t>PEN#</t>
  </si>
  <si>
    <t>IN PEN #</t>
  </si>
  <si>
    <t>HEIFERS</t>
  </si>
  <si>
    <t>606B</t>
  </si>
  <si>
    <t>618A</t>
  </si>
  <si>
    <t>602L*</t>
  </si>
  <si>
    <t>610A</t>
  </si>
  <si>
    <t>600L*</t>
  </si>
  <si>
    <t>616A</t>
  </si>
  <si>
    <t>604L*</t>
  </si>
  <si>
    <t>411A</t>
  </si>
  <si>
    <t>608A</t>
  </si>
  <si>
    <t>BLK</t>
  </si>
  <si>
    <t>612B</t>
  </si>
  <si>
    <t>BRIT</t>
  </si>
  <si>
    <t>614K</t>
  </si>
  <si>
    <t>410A</t>
  </si>
  <si>
    <t>602K</t>
  </si>
  <si>
    <t>RED</t>
  </si>
  <si>
    <t>604A</t>
  </si>
  <si>
    <t>600F</t>
  </si>
  <si>
    <t>423A</t>
  </si>
  <si>
    <t>424D</t>
  </si>
  <si>
    <t>503A</t>
  </si>
  <si>
    <t>512A</t>
  </si>
  <si>
    <t>502C</t>
  </si>
  <si>
    <t>504A</t>
  </si>
  <si>
    <t>501A</t>
  </si>
  <si>
    <t>505B</t>
  </si>
  <si>
    <t>506A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</si>
</sst>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.0"/>
    <numFmt numFmtId="173" formatCode="00000"/>
    <numFmt numFmtId="174" formatCode="0.0000"/>
    <numFmt numFmtId="175" formatCode="0.00;[Red]0.00"/>
    <numFmt numFmtId="176" formatCode="0.0000;[Red]0.0000"/>
    <numFmt numFmtId="177" formatCode="0.000"/>
  </numFmts>
  <fonts count="43">
    <font>
      <sz val="10"/>
      <name val="Arial"/>
      <family val="0"/>
    </font>
    <font>
      <sz val="14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0" xfId="0" applyFont="1" applyBorder="1" applyAlignment="1">
      <alignment/>
    </xf>
    <xf numFmtId="43" fontId="3" fillId="0" borderId="10" xfId="44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174" fontId="2" fillId="0" borderId="11" xfId="0" applyNumberFormat="1" applyFont="1" applyBorder="1" applyAlignment="1">
      <alignment/>
    </xf>
    <xf numFmtId="174" fontId="1" fillId="0" borderId="10" xfId="0" applyNumberFormat="1" applyFont="1" applyBorder="1" applyAlignment="1">
      <alignment horizontal="right"/>
    </xf>
    <xf numFmtId="174" fontId="0" fillId="0" borderId="0" xfId="0" applyNumberFormat="1" applyAlignment="1">
      <alignment/>
    </xf>
    <xf numFmtId="174" fontId="2" fillId="0" borderId="12" xfId="0" applyNumberFormat="1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/>
    </xf>
    <xf numFmtId="175" fontId="3" fillId="0" borderId="10" xfId="0" applyNumberFormat="1" applyFont="1" applyBorder="1" applyAlignment="1">
      <alignment/>
    </xf>
    <xf numFmtId="43" fontId="3" fillId="0" borderId="10" xfId="44" applyNumberFormat="1" applyFont="1" applyBorder="1" applyAlignment="1">
      <alignment horizontal="left"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5" fillId="0" borderId="10" xfId="0" applyFont="1" applyBorder="1" applyAlignment="1">
      <alignment/>
    </xf>
    <xf numFmtId="43" fontId="5" fillId="0" borderId="10" xfId="44" applyNumberFormat="1" applyFont="1" applyBorder="1" applyAlignment="1">
      <alignment horizontal="left"/>
    </xf>
    <xf numFmtId="43" fontId="1" fillId="0" borderId="10" xfId="44" applyNumberFormat="1" applyFont="1" applyBorder="1" applyAlignment="1">
      <alignment horizontal="left"/>
    </xf>
    <xf numFmtId="0" fontId="5" fillId="0" borderId="12" xfId="0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3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13" xfId="0" applyFont="1" applyBorder="1" applyAlignment="1">
      <alignment/>
    </xf>
    <xf numFmtId="0" fontId="0" fillId="0" borderId="10" xfId="0" applyFont="1" applyBorder="1" applyAlignment="1">
      <alignment/>
    </xf>
    <xf numFmtId="0" fontId="8" fillId="0" borderId="11" xfId="0" applyFont="1" applyBorder="1" applyAlignment="1">
      <alignment/>
    </xf>
    <xf numFmtId="175" fontId="6" fillId="0" borderId="10" xfId="0" applyNumberFormat="1" applyFont="1" applyBorder="1" applyAlignment="1">
      <alignment/>
    </xf>
    <xf numFmtId="43" fontId="6" fillId="0" borderId="10" xfId="44" applyNumberFormat="1" applyFont="1" applyBorder="1" applyAlignment="1">
      <alignment horizontal="left"/>
    </xf>
    <xf numFmtId="0" fontId="6" fillId="0" borderId="10" xfId="0" applyFont="1" applyBorder="1" applyAlignment="1">
      <alignment horizontal="right"/>
    </xf>
    <xf numFmtId="43" fontId="7" fillId="0" borderId="10" xfId="44" applyNumberFormat="1" applyFont="1" applyBorder="1" applyAlignment="1">
      <alignment horizontal="left"/>
    </xf>
    <xf numFmtId="0" fontId="7" fillId="0" borderId="12" xfId="0" applyFont="1" applyFill="1" applyBorder="1" applyAlignment="1">
      <alignment/>
    </xf>
    <xf numFmtId="0" fontId="7" fillId="0" borderId="13" xfId="0" applyFont="1" applyBorder="1" applyAlignment="1">
      <alignment/>
    </xf>
    <xf numFmtId="174" fontId="6" fillId="0" borderId="10" xfId="0" applyNumberFormat="1" applyFont="1" applyBorder="1" applyAlignment="1">
      <alignment/>
    </xf>
    <xf numFmtId="174" fontId="6" fillId="0" borderId="10" xfId="0" applyNumberFormat="1" applyFont="1" applyBorder="1" applyAlignment="1">
      <alignment horizontal="right"/>
    </xf>
    <xf numFmtId="174" fontId="1" fillId="0" borderId="10" xfId="0" applyNumberFormat="1" applyFont="1" applyBorder="1" applyAlignment="1">
      <alignment/>
    </xf>
    <xf numFmtId="0" fontId="2" fillId="0" borderId="12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1" fontId="3" fillId="0" borderId="10" xfId="0" applyNumberFormat="1" applyFont="1" applyBorder="1" applyAlignment="1">
      <alignment horizontal="left"/>
    </xf>
    <xf numFmtId="2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2" fontId="3" fillId="0" borderId="10" xfId="0" applyNumberFormat="1" applyFont="1" applyBorder="1" applyAlignment="1">
      <alignment horizontal="right"/>
    </xf>
    <xf numFmtId="174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H39"/>
  <sheetViews>
    <sheetView tabSelected="1" zoomScalePageLayoutView="0" workbookViewId="0" topLeftCell="A17">
      <selection activeCell="G38" sqref="G38"/>
    </sheetView>
  </sheetViews>
  <sheetFormatPr defaultColWidth="9.140625" defaultRowHeight="12.75"/>
  <cols>
    <col min="1" max="1" width="14.8515625" style="0" customWidth="1"/>
    <col min="2" max="2" width="9.7109375" style="0" customWidth="1"/>
    <col min="3" max="3" width="10.7109375" style="0" customWidth="1"/>
    <col min="4" max="4" width="8.28125" style="0" customWidth="1"/>
    <col min="6" max="6" width="9.8515625" style="0" customWidth="1"/>
    <col min="7" max="7" width="11.57421875" style="9" customWidth="1"/>
    <col min="8" max="8" width="16.57421875" style="0" customWidth="1"/>
  </cols>
  <sheetData>
    <row r="5" spans="1:8" ht="18">
      <c r="A5" s="2" t="s">
        <v>0</v>
      </c>
      <c r="B5" s="2" t="s">
        <v>20</v>
      </c>
      <c r="C5" s="2"/>
      <c r="D5" s="2" t="s">
        <v>2</v>
      </c>
      <c r="E5" s="2" t="s">
        <v>4</v>
      </c>
      <c r="F5" s="2" t="s">
        <v>17</v>
      </c>
      <c r="G5" s="7" t="s">
        <v>6</v>
      </c>
      <c r="H5" s="4" t="s">
        <v>19</v>
      </c>
    </row>
    <row r="6" spans="1:8" ht="18">
      <c r="A6" s="42" t="s">
        <v>22</v>
      </c>
      <c r="B6" s="3" t="s">
        <v>21</v>
      </c>
      <c r="C6" s="3" t="s">
        <v>1</v>
      </c>
      <c r="D6" s="3" t="s">
        <v>3</v>
      </c>
      <c r="E6" s="3" t="s">
        <v>5</v>
      </c>
      <c r="F6" s="3" t="s">
        <v>18</v>
      </c>
      <c r="G6" s="10" t="s">
        <v>8</v>
      </c>
      <c r="H6" s="4" t="s">
        <v>3</v>
      </c>
    </row>
    <row r="7" spans="1:8" ht="18">
      <c r="A7" s="6"/>
      <c r="B7" s="1"/>
      <c r="C7" s="1"/>
      <c r="D7" s="1"/>
      <c r="E7" s="1"/>
      <c r="F7" s="1"/>
      <c r="G7" s="8"/>
      <c r="H7" s="5" t="s">
        <v>7</v>
      </c>
    </row>
    <row r="8" spans="1:8" ht="18">
      <c r="A8" s="11" t="s">
        <v>9</v>
      </c>
      <c r="B8" s="1"/>
      <c r="C8" s="1"/>
      <c r="D8" s="1"/>
      <c r="E8" s="1" t="s">
        <v>7</v>
      </c>
      <c r="F8" s="1"/>
      <c r="G8" s="8" t="s">
        <v>7</v>
      </c>
      <c r="H8" s="5" t="e">
        <f>SUM(E8*G8)</f>
        <v>#VALUE!</v>
      </c>
    </row>
    <row r="9" spans="1:8" ht="18">
      <c r="A9" s="45">
        <v>620</v>
      </c>
      <c r="B9" s="16" t="s">
        <v>24</v>
      </c>
      <c r="C9" s="44" t="s">
        <v>33</v>
      </c>
      <c r="D9" s="20">
        <v>108</v>
      </c>
      <c r="E9" s="20">
        <v>430</v>
      </c>
      <c r="F9" s="20">
        <v>46463</v>
      </c>
      <c r="G9" s="48">
        <v>308.75</v>
      </c>
      <c r="H9" s="48">
        <f>E9*G9/100</f>
        <v>1327.625</v>
      </c>
    </row>
    <row r="10" spans="1:8" ht="18">
      <c r="A10" s="45">
        <v>618</v>
      </c>
      <c r="B10" s="11" t="s">
        <v>25</v>
      </c>
      <c r="C10" s="16" t="s">
        <v>33</v>
      </c>
      <c r="D10" s="20">
        <v>120</v>
      </c>
      <c r="E10" s="20">
        <v>498</v>
      </c>
      <c r="F10" s="20">
        <v>59752</v>
      </c>
      <c r="G10" s="48">
        <v>279.25</v>
      </c>
      <c r="H10" s="48">
        <f>E10*G10/100</f>
        <v>1390.665</v>
      </c>
    </row>
    <row r="11" spans="1:8" ht="18">
      <c r="A11" s="45">
        <v>616</v>
      </c>
      <c r="B11" s="11" t="s">
        <v>26</v>
      </c>
      <c r="C11" s="16" t="s">
        <v>33</v>
      </c>
      <c r="D11" s="20">
        <v>63</v>
      </c>
      <c r="E11" s="20">
        <v>500</v>
      </c>
      <c r="F11" s="20">
        <v>31494</v>
      </c>
      <c r="G11" s="48">
        <v>278</v>
      </c>
      <c r="H11" s="48">
        <f>E11*G11/100</f>
        <v>1390</v>
      </c>
    </row>
    <row r="12" spans="1:8" ht="18">
      <c r="A12" s="45">
        <v>614</v>
      </c>
      <c r="B12" s="11" t="s">
        <v>27</v>
      </c>
      <c r="C12" s="16" t="s">
        <v>33</v>
      </c>
      <c r="D12" s="20">
        <v>109</v>
      </c>
      <c r="E12" s="20">
        <v>554</v>
      </c>
      <c r="F12" s="20">
        <v>60407</v>
      </c>
      <c r="G12" s="48">
        <v>264</v>
      </c>
      <c r="H12" s="48">
        <f aca="true" t="shared" si="0" ref="H12:H24">E12*G12/100</f>
        <v>1462.56</v>
      </c>
    </row>
    <row r="13" spans="1:8" ht="18">
      <c r="A13" s="45">
        <v>612</v>
      </c>
      <c r="B13" s="11" t="s">
        <v>28</v>
      </c>
      <c r="C13" s="16" t="s">
        <v>33</v>
      </c>
      <c r="D13" s="20">
        <v>51</v>
      </c>
      <c r="E13" s="20">
        <v>554</v>
      </c>
      <c r="F13" s="20">
        <v>28246</v>
      </c>
      <c r="G13" s="48">
        <v>264</v>
      </c>
      <c r="H13" s="48">
        <f t="shared" si="0"/>
        <v>1462.56</v>
      </c>
    </row>
    <row r="14" spans="1:8" ht="18">
      <c r="A14" s="45">
        <v>610</v>
      </c>
      <c r="B14" s="11" t="s">
        <v>29</v>
      </c>
      <c r="C14" s="16" t="s">
        <v>33</v>
      </c>
      <c r="D14" s="20">
        <v>100</v>
      </c>
      <c r="E14" s="20">
        <v>601</v>
      </c>
      <c r="F14" s="20">
        <v>60069</v>
      </c>
      <c r="G14" s="48">
        <v>261.75</v>
      </c>
      <c r="H14" s="48">
        <f t="shared" si="0"/>
        <v>1573.1175</v>
      </c>
    </row>
    <row r="15" spans="1:8" ht="18">
      <c r="A15" s="45">
        <v>608</v>
      </c>
      <c r="B15" s="11" t="s">
        <v>30</v>
      </c>
      <c r="C15" s="16" t="s">
        <v>33</v>
      </c>
      <c r="D15" s="20">
        <v>53</v>
      </c>
      <c r="E15" s="20">
        <v>600</v>
      </c>
      <c r="F15" s="20">
        <v>31783</v>
      </c>
      <c r="G15" s="48">
        <v>261.75</v>
      </c>
      <c r="H15" s="48">
        <f t="shared" si="0"/>
        <v>1570.5</v>
      </c>
    </row>
    <row r="16" spans="1:8" ht="18">
      <c r="A16" s="45">
        <v>606</v>
      </c>
      <c r="B16" s="11" t="s">
        <v>31</v>
      </c>
      <c r="C16" s="16" t="s">
        <v>33</v>
      </c>
      <c r="D16" s="20">
        <v>76</v>
      </c>
      <c r="E16" s="20">
        <v>649</v>
      </c>
      <c r="F16" s="20">
        <v>49356</v>
      </c>
      <c r="G16" s="48">
        <v>257.75</v>
      </c>
      <c r="H16" s="48">
        <f t="shared" si="0"/>
        <v>1672.7975</v>
      </c>
    </row>
    <row r="17" spans="1:8" ht="18">
      <c r="A17" s="45">
        <v>604</v>
      </c>
      <c r="B17" s="11" t="s">
        <v>32</v>
      </c>
      <c r="C17" s="16" t="s">
        <v>33</v>
      </c>
      <c r="D17" s="20">
        <v>45</v>
      </c>
      <c r="E17" s="20">
        <v>700</v>
      </c>
      <c r="F17" s="20">
        <v>31491</v>
      </c>
      <c r="G17" s="48">
        <v>253.5</v>
      </c>
      <c r="H17" s="48">
        <f t="shared" si="0"/>
        <v>1774.5</v>
      </c>
    </row>
    <row r="18" spans="1:8" ht="18">
      <c r="A18" s="45">
        <v>602</v>
      </c>
      <c r="B18" s="11" t="s">
        <v>38</v>
      </c>
      <c r="C18" s="16" t="s">
        <v>39</v>
      </c>
      <c r="D18" s="20">
        <v>60</v>
      </c>
      <c r="E18" s="20">
        <v>503</v>
      </c>
      <c r="F18" s="20">
        <v>30181</v>
      </c>
      <c r="G18" s="48">
        <v>275.25</v>
      </c>
      <c r="H18" s="48">
        <f t="shared" si="0"/>
        <v>1384.5075</v>
      </c>
    </row>
    <row r="19" spans="1:8" ht="18">
      <c r="A19" s="45">
        <v>600</v>
      </c>
      <c r="B19" s="11" t="s">
        <v>40</v>
      </c>
      <c r="C19" s="16" t="s">
        <v>39</v>
      </c>
      <c r="D19" s="20">
        <v>70</v>
      </c>
      <c r="E19" s="20">
        <v>566</v>
      </c>
      <c r="F19" s="20">
        <v>39595</v>
      </c>
      <c r="G19" s="48">
        <v>262.5</v>
      </c>
      <c r="H19" s="48">
        <f t="shared" si="0"/>
        <v>1485.75</v>
      </c>
    </row>
    <row r="20" spans="1:8" ht="18">
      <c r="A20" s="45">
        <v>502</v>
      </c>
      <c r="B20" s="11" t="s">
        <v>41</v>
      </c>
      <c r="C20" s="16" t="s">
        <v>39</v>
      </c>
      <c r="D20" s="20">
        <v>50</v>
      </c>
      <c r="E20" s="20">
        <v>631</v>
      </c>
      <c r="F20" s="20">
        <v>31525</v>
      </c>
      <c r="G20" s="48">
        <v>256.75</v>
      </c>
      <c r="H20" s="48">
        <f t="shared" si="0"/>
        <v>1620.0925</v>
      </c>
    </row>
    <row r="21" spans="1:8" ht="18">
      <c r="A21" s="45">
        <v>504</v>
      </c>
      <c r="B21" s="11" t="s">
        <v>34</v>
      </c>
      <c r="C21" s="16" t="s">
        <v>35</v>
      </c>
      <c r="D21" s="20">
        <v>78</v>
      </c>
      <c r="E21" s="20">
        <v>363</v>
      </c>
      <c r="F21" s="20">
        <v>28329</v>
      </c>
      <c r="G21" s="48">
        <v>337.5</v>
      </c>
      <c r="H21" s="48">
        <f t="shared" si="0"/>
        <v>1225.125</v>
      </c>
    </row>
    <row r="22" spans="1:8" ht="18">
      <c r="A22" s="45">
        <v>506</v>
      </c>
      <c r="B22" s="11" t="s">
        <v>36</v>
      </c>
      <c r="C22" s="16" t="s">
        <v>35</v>
      </c>
      <c r="D22" s="20">
        <v>51</v>
      </c>
      <c r="E22" s="20">
        <v>427</v>
      </c>
      <c r="F22" s="20">
        <v>21752</v>
      </c>
      <c r="G22" s="48">
        <v>301</v>
      </c>
      <c r="H22" s="48">
        <f t="shared" si="0"/>
        <v>1285.27</v>
      </c>
    </row>
    <row r="23" spans="1:8" ht="18">
      <c r="A23" s="45">
        <v>508</v>
      </c>
      <c r="B23" s="11" t="s">
        <v>37</v>
      </c>
      <c r="C23" s="16" t="s">
        <v>35</v>
      </c>
      <c r="D23" s="20">
        <v>58</v>
      </c>
      <c r="E23" s="20">
        <v>495</v>
      </c>
      <c r="F23" s="20">
        <v>28709</v>
      </c>
      <c r="G23" s="48">
        <v>264.75</v>
      </c>
      <c r="H23" s="48">
        <f t="shared" si="0"/>
        <v>1310.5125</v>
      </c>
    </row>
    <row r="24" spans="1:8" ht="18">
      <c r="A24" s="45"/>
      <c r="B24" s="11"/>
      <c r="C24" s="16"/>
      <c r="D24" s="20"/>
      <c r="E24" s="20"/>
      <c r="F24" s="20"/>
      <c r="G24" s="48"/>
      <c r="H24" s="48"/>
    </row>
    <row r="25" spans="1:8" ht="18">
      <c r="A25" s="45"/>
      <c r="B25" s="11"/>
      <c r="C25" s="16"/>
      <c r="D25" s="20"/>
      <c r="E25" s="20"/>
      <c r="F25" s="20"/>
      <c r="G25" s="48"/>
      <c r="H25" s="48"/>
    </row>
    <row r="26" spans="1:8" ht="18">
      <c r="A26" s="11"/>
      <c r="B26" s="20"/>
      <c r="C26" s="44"/>
      <c r="D26" s="20"/>
      <c r="E26" s="20"/>
      <c r="F26" s="20"/>
      <c r="G26" s="46"/>
      <c r="H26" s="46"/>
    </row>
    <row r="27" spans="1:8" ht="18">
      <c r="A27" s="11"/>
      <c r="B27" s="20"/>
      <c r="C27" s="44"/>
      <c r="D27" s="20">
        <f>SUM(D9:D24)</f>
        <v>1092</v>
      </c>
      <c r="E27" s="20"/>
      <c r="F27" s="20"/>
      <c r="G27" s="46"/>
      <c r="H27" s="46"/>
    </row>
    <row r="28" spans="1:8" ht="18">
      <c r="A28" s="11" t="s">
        <v>23</v>
      </c>
      <c r="B28" s="20"/>
      <c r="C28" s="44"/>
      <c r="D28" s="20"/>
      <c r="E28" s="20"/>
      <c r="F28" s="1"/>
      <c r="G28" s="41"/>
      <c r="H28" s="43"/>
    </row>
    <row r="29" spans="1:8" ht="18">
      <c r="A29" s="11">
        <v>501</v>
      </c>
      <c r="B29" s="11" t="s">
        <v>42</v>
      </c>
      <c r="C29" s="47" t="s">
        <v>33</v>
      </c>
      <c r="D29" s="47">
        <v>91</v>
      </c>
      <c r="E29" s="20">
        <v>429</v>
      </c>
      <c r="F29" s="44">
        <v>39057</v>
      </c>
      <c r="G29" s="46">
        <v>239</v>
      </c>
      <c r="H29" s="48">
        <f aca="true" t="shared" si="1" ref="H29:H37">E29*G29/100</f>
        <v>1025.31</v>
      </c>
    </row>
    <row r="30" spans="1:8" ht="18">
      <c r="A30" s="11">
        <v>503</v>
      </c>
      <c r="B30" s="11" t="s">
        <v>43</v>
      </c>
      <c r="C30" s="47" t="s">
        <v>33</v>
      </c>
      <c r="D30" s="47">
        <v>121</v>
      </c>
      <c r="E30" s="20">
        <v>496</v>
      </c>
      <c r="F30" s="44">
        <v>60051</v>
      </c>
      <c r="G30" s="46">
        <v>225.25</v>
      </c>
      <c r="H30" s="48">
        <f t="shared" si="1"/>
        <v>1117.24</v>
      </c>
    </row>
    <row r="31" spans="1:8" ht="18">
      <c r="A31" s="11">
        <v>505</v>
      </c>
      <c r="B31" s="11" t="s">
        <v>44</v>
      </c>
      <c r="C31" s="47" t="s">
        <v>33</v>
      </c>
      <c r="D31" s="47">
        <v>90</v>
      </c>
      <c r="E31" s="20">
        <v>551</v>
      </c>
      <c r="F31" s="44">
        <v>49622</v>
      </c>
      <c r="G31" s="46">
        <v>222.5</v>
      </c>
      <c r="H31" s="48">
        <f t="shared" si="1"/>
        <v>1225.975</v>
      </c>
    </row>
    <row r="32" spans="1:8" ht="18">
      <c r="A32" s="11">
        <v>507</v>
      </c>
      <c r="B32" s="11" t="s">
        <v>45</v>
      </c>
      <c r="C32" s="47" t="s">
        <v>33</v>
      </c>
      <c r="D32" s="47">
        <v>51</v>
      </c>
      <c r="E32" s="20">
        <v>592</v>
      </c>
      <c r="F32" s="44">
        <v>31917</v>
      </c>
      <c r="G32" s="46">
        <v>219</v>
      </c>
      <c r="H32" s="48">
        <f t="shared" si="1"/>
        <v>1296.48</v>
      </c>
    </row>
    <row r="33" spans="1:8" ht="18">
      <c r="A33" s="11">
        <v>510</v>
      </c>
      <c r="B33" s="11" t="s">
        <v>46</v>
      </c>
      <c r="C33" s="47" t="s">
        <v>39</v>
      </c>
      <c r="D33" s="47">
        <v>45</v>
      </c>
      <c r="E33" s="20">
        <v>501</v>
      </c>
      <c r="F33" s="44">
        <v>22535</v>
      </c>
      <c r="G33" s="46">
        <v>224</v>
      </c>
      <c r="H33" s="48">
        <f t="shared" si="1"/>
        <v>1122.24</v>
      </c>
    </row>
    <row r="34" spans="1:8" ht="18">
      <c r="A34" s="11">
        <v>512</v>
      </c>
      <c r="B34" s="11" t="s">
        <v>47</v>
      </c>
      <c r="C34" s="47" t="s">
        <v>35</v>
      </c>
      <c r="D34" s="47">
        <v>79</v>
      </c>
      <c r="E34" s="20">
        <v>365</v>
      </c>
      <c r="F34" s="44">
        <v>28814</v>
      </c>
      <c r="G34" s="46">
        <v>244.25</v>
      </c>
      <c r="H34" s="48">
        <f t="shared" si="1"/>
        <v>891.5125</v>
      </c>
    </row>
    <row r="35" spans="1:8" ht="18">
      <c r="A35" s="11">
        <v>514</v>
      </c>
      <c r="B35" s="11" t="s">
        <v>48</v>
      </c>
      <c r="C35" s="47" t="s">
        <v>35</v>
      </c>
      <c r="D35" s="47">
        <v>90</v>
      </c>
      <c r="E35" s="20">
        <v>429</v>
      </c>
      <c r="F35" s="44">
        <v>38583</v>
      </c>
      <c r="G35" s="46">
        <v>232.25</v>
      </c>
      <c r="H35" s="48">
        <f t="shared" si="1"/>
        <v>996.3525</v>
      </c>
    </row>
    <row r="36" spans="1:8" ht="18">
      <c r="A36" s="11">
        <v>516</v>
      </c>
      <c r="B36" s="11" t="s">
        <v>49</v>
      </c>
      <c r="C36" s="47" t="s">
        <v>35</v>
      </c>
      <c r="D36" s="47">
        <v>113</v>
      </c>
      <c r="E36" s="20">
        <v>494</v>
      </c>
      <c r="F36" s="20">
        <v>55821</v>
      </c>
      <c r="G36" s="48">
        <v>220</v>
      </c>
      <c r="H36" s="48">
        <f t="shared" si="1"/>
        <v>1086.8</v>
      </c>
    </row>
    <row r="37" spans="1:8" ht="18">
      <c r="A37" s="11">
        <v>518</v>
      </c>
      <c r="B37" s="11" t="s">
        <v>50</v>
      </c>
      <c r="C37" s="47" t="s">
        <v>35</v>
      </c>
      <c r="D37" s="47">
        <v>57</v>
      </c>
      <c r="E37" s="20">
        <v>558</v>
      </c>
      <c r="F37" s="20">
        <v>31784</v>
      </c>
      <c r="G37" s="48">
        <v>216.5</v>
      </c>
      <c r="H37" s="48">
        <f t="shared" si="1"/>
        <v>1208.07</v>
      </c>
    </row>
    <row r="38" spans="1:8" ht="18">
      <c r="A38" s="11"/>
      <c r="B38" s="11"/>
      <c r="C38" s="47"/>
      <c r="D38" s="47"/>
      <c r="E38" s="20"/>
      <c r="F38" s="44"/>
      <c r="G38" s="49"/>
      <c r="H38" s="48"/>
    </row>
    <row r="39" spans="1:8" ht="18">
      <c r="A39" s="13"/>
      <c r="B39" s="13"/>
      <c r="C39" s="13"/>
      <c r="D39" s="4">
        <f>SUM(D29:D38)</f>
        <v>737</v>
      </c>
      <c r="E39" s="13"/>
      <c r="F39" s="13"/>
      <c r="G39" s="41"/>
      <c r="H39" s="13"/>
    </row>
  </sheetData>
  <sheetProtection/>
  <conditionalFormatting sqref="H7:H8 B9 C10:C25">
    <cfRule type="expression" priority="1" dxfId="0" stopIfTrue="1">
      <formula>E*I/100</formula>
    </cfRule>
  </conditionalFormatting>
  <printOptions/>
  <pageMargins left="0.590551181102362" right="0.47244094488189" top="1.49606299212598" bottom="0.511811023622047" header="0.511811023622047" footer="0.511811023622047"/>
  <pageSetup horizontalDpi="300" verticalDpi="300" orientation="portrait" scale="99" r:id="rId1"/>
  <headerFooter alignWithMargins="0">
    <oddHeader>&amp;C&amp;20WEYBURN LIVESTOCK EXCHANGE
OUTSIDE SALE ORDER
OCT. 17/22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PageLayoutView="0" workbookViewId="0" topLeftCell="A1">
      <selection activeCell="A5" sqref="A5:M18"/>
    </sheetView>
  </sheetViews>
  <sheetFormatPr defaultColWidth="9.140625" defaultRowHeight="12.75"/>
  <cols>
    <col min="5" max="5" width="9.8515625" style="0" customWidth="1"/>
    <col min="6" max="6" width="12.28125" style="0" customWidth="1"/>
    <col min="7" max="7" width="0.42578125" style="0" customWidth="1"/>
    <col min="12" max="12" width="10.28125" style="0" customWidth="1"/>
    <col min="13" max="13" width="12.7109375" style="0" customWidth="1"/>
  </cols>
  <sheetData>
    <row r="2" spans="1:13" ht="12.75">
      <c r="A2" s="29" t="s">
        <v>10</v>
      </c>
      <c r="B2" s="30" t="s">
        <v>11</v>
      </c>
      <c r="C2" s="29" t="s">
        <v>12</v>
      </c>
      <c r="D2" s="29" t="s">
        <v>13</v>
      </c>
      <c r="E2" s="29" t="s">
        <v>14</v>
      </c>
      <c r="F2" s="29" t="s">
        <v>15</v>
      </c>
      <c r="G2" s="31"/>
      <c r="H2" s="29" t="s">
        <v>10</v>
      </c>
      <c r="I2" s="29" t="s">
        <v>11</v>
      </c>
      <c r="J2" s="29" t="s">
        <v>12</v>
      </c>
      <c r="K2" s="29" t="s">
        <v>13</v>
      </c>
      <c r="L2" s="29" t="s">
        <v>16</v>
      </c>
      <c r="M2" s="29" t="s">
        <v>15</v>
      </c>
    </row>
    <row r="3" spans="1:13" ht="12.75">
      <c r="A3" s="32"/>
      <c r="B3" s="30"/>
      <c r="C3" s="29"/>
      <c r="D3" s="29"/>
      <c r="E3" s="29" t="s">
        <v>7</v>
      </c>
      <c r="F3" s="29" t="s">
        <v>7</v>
      </c>
      <c r="G3" s="31"/>
      <c r="H3" s="29"/>
      <c r="I3" s="29"/>
      <c r="J3" s="29"/>
      <c r="K3" s="29"/>
      <c r="L3" s="29" t="s">
        <v>7</v>
      </c>
      <c r="M3" s="29" t="s">
        <v>7</v>
      </c>
    </row>
    <row r="4" spans="1:13" ht="18">
      <c r="A4" s="14"/>
      <c r="B4" s="12"/>
      <c r="C4" s="4"/>
      <c r="D4" s="4"/>
      <c r="E4" s="15" t="s">
        <v>7</v>
      </c>
      <c r="F4" s="15" t="s">
        <v>7</v>
      </c>
      <c r="G4" s="4"/>
      <c r="H4" s="4"/>
      <c r="I4" s="4"/>
      <c r="J4" s="4"/>
      <c r="K4" s="4"/>
      <c r="L4" s="4"/>
      <c r="M4" s="16"/>
    </row>
    <row r="5" spans="1:13" ht="15.75">
      <c r="A5" s="26"/>
      <c r="B5" s="27"/>
      <c r="C5" s="26"/>
      <c r="D5" s="26"/>
      <c r="E5" s="39"/>
      <c r="F5" s="33"/>
      <c r="G5" s="26"/>
      <c r="H5" s="26"/>
      <c r="I5" s="26"/>
      <c r="J5" s="26"/>
      <c r="K5" s="26"/>
      <c r="L5" s="39"/>
      <c r="M5" s="34"/>
    </row>
    <row r="6" spans="1:13" ht="15.75">
      <c r="A6" s="26"/>
      <c r="B6" s="27"/>
      <c r="C6" s="26"/>
      <c r="D6" s="26"/>
      <c r="E6" s="39"/>
      <c r="F6" s="33"/>
      <c r="G6" s="26"/>
      <c r="H6" s="26"/>
      <c r="I6" s="26"/>
      <c r="J6" s="26"/>
      <c r="K6" s="26"/>
      <c r="L6" s="39"/>
      <c r="M6" s="34"/>
    </row>
    <row r="7" spans="1:13" ht="15.75">
      <c r="A7" s="26"/>
      <c r="B7" s="27"/>
      <c r="C7" s="26"/>
      <c r="D7" s="26"/>
      <c r="E7" s="39"/>
      <c r="F7" s="33"/>
      <c r="G7" s="26"/>
      <c r="H7" s="26"/>
      <c r="I7" s="26"/>
      <c r="J7" s="26"/>
      <c r="K7" s="26"/>
      <c r="L7" s="39"/>
      <c r="M7" s="34"/>
    </row>
    <row r="8" spans="1:13" ht="15.75">
      <c r="A8" s="26"/>
      <c r="B8" s="27"/>
      <c r="C8" s="26"/>
      <c r="D8" s="35"/>
      <c r="E8" s="40"/>
      <c r="F8" s="33"/>
      <c r="G8" s="26"/>
      <c r="H8" s="26"/>
      <c r="I8" s="26"/>
      <c r="J8" s="26"/>
      <c r="K8" s="26"/>
      <c r="L8" s="39"/>
      <c r="M8" s="34"/>
    </row>
    <row r="9" spans="1:13" ht="15.75">
      <c r="A9" s="26"/>
      <c r="B9" s="27"/>
      <c r="C9" s="26"/>
      <c r="D9" s="35"/>
      <c r="E9" s="40"/>
      <c r="F9" s="33"/>
      <c r="G9" s="26"/>
      <c r="H9" s="26"/>
      <c r="I9" s="26"/>
      <c r="J9" s="26"/>
      <c r="K9" s="26"/>
      <c r="L9" s="39"/>
      <c r="M9" s="34"/>
    </row>
    <row r="10" spans="1:13" ht="15.75">
      <c r="A10" s="26"/>
      <c r="B10" s="27"/>
      <c r="C10" s="26"/>
      <c r="D10" s="35"/>
      <c r="E10" s="40"/>
      <c r="F10" s="33"/>
      <c r="G10" s="26"/>
      <c r="H10" s="26"/>
      <c r="I10" s="26"/>
      <c r="J10" s="26"/>
      <c r="K10" s="26"/>
      <c r="L10" s="39"/>
      <c r="M10" s="34"/>
    </row>
    <row r="11" spans="1:13" ht="15.75">
      <c r="A11" s="26"/>
      <c r="B11" s="27"/>
      <c r="C11" s="26"/>
      <c r="D11" s="35"/>
      <c r="E11" s="40"/>
      <c r="F11" s="33"/>
      <c r="G11" s="26"/>
      <c r="H11" s="26"/>
      <c r="I11" s="26"/>
      <c r="J11" s="26"/>
      <c r="K11" s="26"/>
      <c r="L11" s="39"/>
      <c r="M11" s="34"/>
    </row>
    <row r="12" spans="1:13" ht="15.75">
      <c r="A12" s="26"/>
      <c r="B12" s="27"/>
      <c r="C12" s="26"/>
      <c r="D12" s="35"/>
      <c r="E12" s="40"/>
      <c r="F12" s="33"/>
      <c r="G12" s="26"/>
      <c r="H12" s="26"/>
      <c r="I12" s="26"/>
      <c r="J12" s="26"/>
      <c r="K12" s="26"/>
      <c r="L12" s="39"/>
      <c r="M12" s="34"/>
    </row>
    <row r="13" spans="1:13" ht="15.75">
      <c r="A13" s="26"/>
      <c r="B13" s="27"/>
      <c r="C13" s="26"/>
      <c r="D13" s="35"/>
      <c r="E13" s="40"/>
      <c r="F13" s="33"/>
      <c r="G13" s="26"/>
      <c r="H13" s="26"/>
      <c r="I13" s="26"/>
      <c r="J13" s="26"/>
      <c r="K13" s="26"/>
      <c r="L13" s="39"/>
      <c r="M13" s="34"/>
    </row>
    <row r="14" spans="1:13" ht="15.75">
      <c r="A14" s="26"/>
      <c r="B14" s="27"/>
      <c r="C14" s="26"/>
      <c r="D14" s="35"/>
      <c r="E14" s="40"/>
      <c r="F14" s="33"/>
      <c r="G14" s="26"/>
      <c r="H14" s="26"/>
      <c r="I14" s="26"/>
      <c r="J14" s="26"/>
      <c r="K14" s="26"/>
      <c r="L14" s="28"/>
      <c r="M14" s="36"/>
    </row>
    <row r="15" spans="1:13" ht="15.75">
      <c r="A15" s="26"/>
      <c r="B15" s="27"/>
      <c r="C15" s="26"/>
      <c r="D15" s="26"/>
      <c r="E15" s="39"/>
      <c r="F15" s="33"/>
      <c r="G15" s="26"/>
      <c r="H15" s="26"/>
      <c r="I15" s="26"/>
      <c r="J15" s="26"/>
      <c r="K15" s="26"/>
      <c r="L15" s="28"/>
      <c r="M15" s="36"/>
    </row>
    <row r="16" spans="1:13" ht="15.75">
      <c r="A16" s="26"/>
      <c r="B16" s="27"/>
      <c r="C16" s="26"/>
      <c r="D16" s="26"/>
      <c r="E16" s="39"/>
      <c r="F16" s="36"/>
      <c r="G16" s="26"/>
      <c r="H16" s="26"/>
      <c r="I16" s="26"/>
      <c r="J16" s="26"/>
      <c r="K16" s="26"/>
      <c r="L16" s="28"/>
      <c r="M16" s="36"/>
    </row>
    <row r="17" spans="1:13" ht="15.75">
      <c r="A17" s="37"/>
      <c r="B17" s="38"/>
      <c r="C17" s="28"/>
      <c r="D17" s="26"/>
      <c r="E17" s="28"/>
      <c r="F17" s="36"/>
      <c r="G17" s="26"/>
      <c r="H17" s="26"/>
      <c r="I17" s="26"/>
      <c r="J17" s="26"/>
      <c r="K17" s="26"/>
      <c r="L17" s="28"/>
      <c r="M17" s="36"/>
    </row>
    <row r="18" spans="1:13" ht="20.25">
      <c r="A18" s="17"/>
      <c r="B18" s="18"/>
      <c r="C18" s="17"/>
      <c r="D18" s="19"/>
      <c r="E18" s="20"/>
      <c r="F18" s="23"/>
      <c r="G18" s="4"/>
      <c r="H18" s="4"/>
      <c r="I18" s="4"/>
      <c r="J18" s="4"/>
      <c r="K18" s="4"/>
      <c r="L18" s="13"/>
      <c r="M18" s="22"/>
    </row>
    <row r="19" spans="1:13" ht="20.25">
      <c r="A19" s="17"/>
      <c r="B19" s="18"/>
      <c r="C19" s="17"/>
      <c r="D19" s="19"/>
      <c r="E19" s="20"/>
      <c r="F19" s="23" t="s">
        <v>7</v>
      </c>
      <c r="G19" s="4"/>
      <c r="H19" s="4"/>
      <c r="I19" s="4"/>
      <c r="J19" s="4"/>
      <c r="K19" s="4"/>
      <c r="L19" s="13"/>
      <c r="M19" s="22" t="s">
        <v>7</v>
      </c>
    </row>
    <row r="20" spans="1:13" ht="20.25">
      <c r="A20" s="17"/>
      <c r="B20" s="18"/>
      <c r="C20" s="17"/>
      <c r="D20" s="19"/>
      <c r="E20" s="20"/>
      <c r="F20" s="23" t="s">
        <v>7</v>
      </c>
      <c r="G20" s="4"/>
      <c r="H20" s="4"/>
      <c r="I20" s="4"/>
      <c r="J20" s="4"/>
      <c r="K20" s="4"/>
      <c r="L20" s="13"/>
      <c r="M20" s="22" t="s">
        <v>7</v>
      </c>
    </row>
    <row r="21" spans="1:13" ht="20.25">
      <c r="A21" s="17"/>
      <c r="B21" s="18"/>
      <c r="C21" s="17"/>
      <c r="D21" s="17"/>
      <c r="E21" s="4"/>
      <c r="F21" s="23" t="s">
        <v>7</v>
      </c>
      <c r="G21" s="4"/>
      <c r="H21" s="4"/>
      <c r="I21" s="4"/>
      <c r="J21" s="4"/>
      <c r="K21" s="4"/>
      <c r="L21" s="13"/>
      <c r="M21" s="22" t="s">
        <v>7</v>
      </c>
    </row>
    <row r="22" spans="1:13" ht="20.25">
      <c r="A22" s="17"/>
      <c r="B22" s="18"/>
      <c r="C22" s="17"/>
      <c r="D22" s="17"/>
      <c r="E22" s="4"/>
      <c r="F22" s="23" t="s">
        <v>7</v>
      </c>
      <c r="G22" s="4"/>
      <c r="H22" s="4"/>
      <c r="I22" s="4"/>
      <c r="J22" s="4"/>
      <c r="K22" s="4"/>
      <c r="L22" s="13"/>
      <c r="M22" s="22" t="s">
        <v>7</v>
      </c>
    </row>
    <row r="23" spans="1:13" ht="20.25">
      <c r="A23" s="24"/>
      <c r="B23" s="25"/>
      <c r="C23" s="21"/>
      <c r="D23" s="17" t="s">
        <v>7</v>
      </c>
      <c r="E23" s="13"/>
      <c r="F23" s="23" t="s">
        <v>7</v>
      </c>
      <c r="G23" s="13"/>
      <c r="H23" s="13"/>
      <c r="I23" s="13"/>
      <c r="J23" s="13"/>
      <c r="K23" s="17" t="s">
        <v>7</v>
      </c>
      <c r="L23" s="13"/>
      <c r="M23" s="22" t="s">
        <v>7</v>
      </c>
    </row>
    <row r="24" spans="1:13" ht="20.25">
      <c r="A24" s="21"/>
      <c r="B24" s="25"/>
      <c r="C24" s="21"/>
      <c r="D24" s="21"/>
      <c r="E24" s="13"/>
      <c r="F24" s="23" t="s">
        <v>7</v>
      </c>
      <c r="G24" s="13"/>
      <c r="H24" s="13"/>
      <c r="I24" s="13"/>
      <c r="J24" s="13"/>
      <c r="K24" s="13"/>
      <c r="L24" s="13"/>
      <c r="M24" s="22" t="s">
        <v>7</v>
      </c>
    </row>
    <row r="25" spans="1:13" ht="20.25">
      <c r="A25" s="21"/>
      <c r="B25" s="25"/>
      <c r="C25" s="21"/>
      <c r="D25" s="21"/>
      <c r="E25" s="13"/>
      <c r="F25" s="23" t="s">
        <v>7</v>
      </c>
      <c r="G25" s="13"/>
      <c r="H25" s="13"/>
      <c r="I25" s="13"/>
      <c r="J25" s="13"/>
      <c r="K25" s="13"/>
      <c r="L25" s="13"/>
      <c r="M25" s="22" t="s">
        <v>7</v>
      </c>
    </row>
    <row r="26" spans="1:13" ht="20.25">
      <c r="A26" s="17"/>
      <c r="B26" s="18"/>
      <c r="C26" s="17"/>
      <c r="D26" s="17"/>
      <c r="E26" s="4"/>
      <c r="F26" s="23" t="s">
        <v>7</v>
      </c>
      <c r="G26" s="13"/>
      <c r="H26" s="13"/>
      <c r="I26" s="13"/>
      <c r="J26" s="13"/>
      <c r="K26" s="13"/>
      <c r="L26" s="13"/>
      <c r="M26" s="22" t="s">
        <v>7</v>
      </c>
    </row>
  </sheetData>
  <sheetProtection/>
  <printOptions/>
  <pageMargins left="0.75" right="0.75" top="1" bottom="1" header="0.5" footer="0.5"/>
  <pageSetup orientation="portrait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Assiniboia Livestock Auction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Roy Rutledge</dc:creator>
  <cp:keywords/>
  <dc:description/>
  <cp:lastModifiedBy>Stephanie Deg</cp:lastModifiedBy>
  <cp:lastPrinted>2022-10-17T00:01:27Z</cp:lastPrinted>
  <dcterms:created xsi:type="dcterms:W3CDTF">1999-10-15T20:49:48Z</dcterms:created>
  <dcterms:modified xsi:type="dcterms:W3CDTF">2022-10-17T17:34:34Z</dcterms:modified>
  <cp:category/>
  <cp:version/>
  <cp:contentType/>
  <cp:contentStatus/>
</cp:coreProperties>
</file>