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<sst xmlns="http://schemas.openxmlformats.org/spreadsheetml/2006/main" count="50" uniqueCount="31">
  <si>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</si>
  <si>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</si>
  <si>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</si>
  <si>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</si>
  <si>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</si>
  <si>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</si>
  <si>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</si>
  <si>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</si>
  <si>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610A</t>
  </si>
  <si>
    <t>616A</t>
  </si>
  <si>
    <t>602H</t>
  </si>
  <si>
    <t>608A</t>
  </si>
  <si>
    <t>608F</t>
  </si>
  <si>
    <t>BLK</t>
  </si>
  <si>
    <t>RED</t>
  </si>
  <si>
    <t>420A</t>
  </si>
  <si>
    <t>501B</t>
  </si>
  <si>
    <t>423E</t>
  </si>
  <si>
    <t>503A</t>
  </si>
  <si>
    <t>504K</t>
  </si>
  <si>
    <t>418A</t>
  </si>
  <si>
    <t>EXOT</t>
  </si>
  <si>
    <t>BAR C CATTLE INC</t>
  </si>
  <si>
    <t>VBP/NO IMPLANTS/FULL HERD HEALTH PROGRAM</t>
  </si>
  <si>
    <t>620A</t>
  </si>
  <si>
    <t>604C</t>
  </si>
  <si>
    <t>604H</t>
  </si>
  <si>
    <t>600B</t>
  </si>
  <si>
    <t>413L</t>
  </si>
  <si>
    <t>1425/HD</t>
  </si>
  <si>
    <t>1380/HD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</si>
</sst>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7" xfId="44" applyNumberFormat="1" applyFont="1" applyBorder="1" applyAlignment="1">
      <alignment horizontal="right"/>
    </xf>
    <xf numFmtId="43" fontId="4" fillId="0" borderId="17" xfId="44" applyNumberFormat="1" applyFont="1" applyBorder="1" applyAlignment="1">
      <alignment/>
    </xf>
    <xf numFmtId="177" fontId="4" fillId="0" borderId="17" xfId="44" applyNumberFormat="1" applyFont="1" applyBorder="1" applyAlignment="1">
      <alignment/>
    </xf>
    <xf numFmtId="43" fontId="4" fillId="0" borderId="18" xfId="44" applyNumberFormat="1" applyFont="1" applyBorder="1" applyAlignment="1">
      <alignment/>
    </xf>
    <xf numFmtId="43" fontId="4" fillId="0" borderId="18" xfId="44" applyNumberFormat="1" applyFont="1" applyBorder="1" applyAlignment="1">
      <alignment horizontal="right"/>
    </xf>
    <xf numFmtId="177" fontId="4" fillId="0" borderId="18" xfId="44" applyNumberFormat="1" applyFont="1" applyBorder="1" applyAlignment="1">
      <alignment/>
    </xf>
    <xf numFmtId="43" fontId="4" fillId="0" borderId="19" xfId="44" applyNumberFormat="1" applyFont="1" applyBorder="1" applyAlignment="1">
      <alignment horizontal="center"/>
    </xf>
    <xf numFmtId="43" fontId="4" fillId="0" borderId="20" xfId="44" applyNumberFormat="1" applyFont="1" applyBorder="1" applyAlignment="1">
      <alignment horizontal="center"/>
    </xf>
    <xf numFmtId="43" fontId="4" fillId="0" borderId="21" xfId="44" applyNumberFormat="1" applyFont="1" applyBorder="1" applyAlignment="1">
      <alignment horizontal="center"/>
    </xf>
    <xf numFmtId="43" fontId="10" fillId="0" borderId="22" xfId="44" applyNumberFormat="1" applyFont="1" applyBorder="1" applyAlignment="1">
      <alignment horizontal="center"/>
    </xf>
    <xf numFmtId="43" fontId="10" fillId="0" borderId="23" xfId="44" applyNumberFormat="1" applyFont="1" applyBorder="1" applyAlignment="1">
      <alignment horizontal="center"/>
    </xf>
    <xf numFmtId="43" fontId="10" fillId="0" borderId="16" xfId="44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7" xfId="44" applyNumberFormat="1" applyFont="1" applyBorder="1" applyAlignment="1">
      <alignment/>
    </xf>
    <xf numFmtId="2" fontId="4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0">
      <selection activeCell="L18" sqref="L18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13</v>
      </c>
      <c r="C6" s="19">
        <v>553</v>
      </c>
      <c r="D6" s="19">
        <v>14</v>
      </c>
      <c r="E6" s="44">
        <v>245.25</v>
      </c>
      <c r="F6" s="26">
        <f aca="true" t="shared" si="0" ref="F6:F15">(C6*E6/100)</f>
        <v>1356.2325</v>
      </c>
      <c r="G6" s="21"/>
      <c r="H6" s="23" t="s">
        <v>15</v>
      </c>
      <c r="I6" s="3" t="s">
        <v>14</v>
      </c>
      <c r="J6" s="19">
        <v>575</v>
      </c>
      <c r="K6" s="19">
        <v>18</v>
      </c>
      <c r="L6" s="44">
        <v>197</v>
      </c>
      <c r="M6" s="22">
        <f>(J6*L6/100)</f>
        <v>1132.75</v>
      </c>
    </row>
    <row r="7" spans="1:13" s="11" customFormat="1" ht="39.75" customHeight="1">
      <c r="A7" s="23" t="s">
        <v>9</v>
      </c>
      <c r="B7" s="19" t="s">
        <v>13</v>
      </c>
      <c r="C7" s="19">
        <v>601</v>
      </c>
      <c r="D7" s="19">
        <v>30</v>
      </c>
      <c r="E7" s="44">
        <v>235.75</v>
      </c>
      <c r="F7" s="26">
        <f t="shared" si="0"/>
        <v>1416.8575</v>
      </c>
      <c r="G7" s="21"/>
      <c r="H7" s="23" t="s">
        <v>16</v>
      </c>
      <c r="I7" s="19" t="s">
        <v>14</v>
      </c>
      <c r="J7" s="19">
        <v>635</v>
      </c>
      <c r="K7" s="19">
        <v>22</v>
      </c>
      <c r="L7" s="44">
        <v>188.25</v>
      </c>
      <c r="M7" s="22">
        <f aca="true" t="shared" si="1" ref="M7:M18">(J7*L7/100)</f>
        <v>1195.3875</v>
      </c>
    </row>
    <row r="8" spans="1:13" s="11" customFormat="1" ht="39.75" customHeight="1">
      <c r="A8" s="23" t="s">
        <v>10</v>
      </c>
      <c r="B8" s="19" t="s">
        <v>13</v>
      </c>
      <c r="C8" s="19">
        <v>644</v>
      </c>
      <c r="D8" s="19">
        <v>14</v>
      </c>
      <c r="E8" s="44">
        <v>228</v>
      </c>
      <c r="F8" s="26">
        <f t="shared" si="0"/>
        <v>1468.32</v>
      </c>
      <c r="G8" s="21"/>
      <c r="H8" s="23" t="s">
        <v>17</v>
      </c>
      <c r="I8" s="19" t="s">
        <v>14</v>
      </c>
      <c r="J8" s="19">
        <v>708</v>
      </c>
      <c r="K8" s="19">
        <v>22</v>
      </c>
      <c r="L8" s="44">
        <v>179.5</v>
      </c>
      <c r="M8" s="22">
        <f t="shared" si="1"/>
        <v>1270.86</v>
      </c>
    </row>
    <row r="9" spans="1:15" s="11" customFormat="1" ht="39.75" customHeight="1">
      <c r="A9" s="23" t="s">
        <v>11</v>
      </c>
      <c r="B9" s="19" t="s">
        <v>13</v>
      </c>
      <c r="C9" s="19">
        <v>712</v>
      </c>
      <c r="D9" s="19">
        <v>11</v>
      </c>
      <c r="E9" s="44">
        <v>214</v>
      </c>
      <c r="F9" s="26">
        <f t="shared" si="0"/>
        <v>1523.68</v>
      </c>
      <c r="G9" s="21"/>
      <c r="H9" s="23" t="s">
        <v>18</v>
      </c>
      <c r="I9" s="19" t="s">
        <v>13</v>
      </c>
      <c r="J9" s="19">
        <v>556</v>
      </c>
      <c r="K9" s="19">
        <v>19</v>
      </c>
      <c r="L9" s="44">
        <v>208.75</v>
      </c>
      <c r="M9" s="22">
        <f t="shared" si="1"/>
        <v>1160.65</v>
      </c>
      <c r="N9" s="17"/>
      <c r="O9" s="17"/>
    </row>
    <row r="10" spans="1:15" s="11" customFormat="1" ht="39.75" customHeight="1">
      <c r="A10" s="23" t="s">
        <v>12</v>
      </c>
      <c r="B10" s="19" t="s">
        <v>14</v>
      </c>
      <c r="C10" s="19">
        <v>695</v>
      </c>
      <c r="D10" s="27">
        <v>10</v>
      </c>
      <c r="E10" s="45">
        <v>216</v>
      </c>
      <c r="F10" s="26">
        <f t="shared" si="0"/>
        <v>1501.2</v>
      </c>
      <c r="G10" s="21"/>
      <c r="H10" s="29" t="s">
        <v>19</v>
      </c>
      <c r="I10" s="30" t="s">
        <v>21</v>
      </c>
      <c r="J10" s="30">
        <v>713</v>
      </c>
      <c r="K10" s="30">
        <v>18</v>
      </c>
      <c r="L10" s="46">
        <v>192</v>
      </c>
      <c r="M10" s="31">
        <f t="shared" si="1"/>
        <v>1368.96</v>
      </c>
      <c r="N10" s="17"/>
      <c r="O10" s="17"/>
    </row>
    <row r="11" spans="1:15" s="11" customFormat="1" ht="39.75" customHeight="1">
      <c r="A11" s="23"/>
      <c r="B11" s="19"/>
      <c r="C11" s="19"/>
      <c r="D11" s="19"/>
      <c r="E11" s="20"/>
      <c r="F11" s="26"/>
      <c r="G11" s="21"/>
      <c r="H11" s="32" t="s">
        <v>20</v>
      </c>
      <c r="I11" s="33" t="s">
        <v>13</v>
      </c>
      <c r="J11" s="34">
        <v>705</v>
      </c>
      <c r="K11" s="34">
        <v>22</v>
      </c>
      <c r="L11" s="47">
        <v>181.5</v>
      </c>
      <c r="M11" s="33">
        <f t="shared" si="1"/>
        <v>1279.575</v>
      </c>
      <c r="N11" s="17"/>
      <c r="O11" s="17"/>
    </row>
    <row r="12" spans="1:15" s="11" customFormat="1" ht="39.75" customHeight="1">
      <c r="A12" s="23"/>
      <c r="B12" s="19"/>
      <c r="C12" s="19"/>
      <c r="D12" s="19"/>
      <c r="E12" s="20"/>
      <c r="F12" s="26"/>
      <c r="G12" s="21"/>
      <c r="H12" s="38" t="s">
        <v>22</v>
      </c>
      <c r="I12" s="39"/>
      <c r="J12" s="39"/>
      <c r="K12" s="39"/>
      <c r="L12" s="39"/>
      <c r="M12" s="40"/>
      <c r="N12" s="17"/>
      <c r="O12" s="17"/>
    </row>
    <row r="13" spans="1:15" s="11" customFormat="1" ht="39.75" customHeight="1">
      <c r="A13" s="23"/>
      <c r="B13" s="25"/>
      <c r="C13" s="25"/>
      <c r="D13" s="25"/>
      <c r="E13" s="25"/>
      <c r="F13" s="26"/>
      <c r="G13" s="21"/>
      <c r="H13" s="41" t="s">
        <v>23</v>
      </c>
      <c r="I13" s="42"/>
      <c r="J13" s="42"/>
      <c r="K13" s="42"/>
      <c r="L13" s="42"/>
      <c r="M13" s="43"/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6"/>
      <c r="G14" s="21"/>
      <c r="H14" s="36" t="s">
        <v>24</v>
      </c>
      <c r="I14" s="35" t="s">
        <v>13</v>
      </c>
      <c r="J14" s="37">
        <v>643</v>
      </c>
      <c r="K14" s="37">
        <v>37</v>
      </c>
      <c r="L14" s="35">
        <v>189</v>
      </c>
      <c r="M14" s="22">
        <f t="shared" si="1"/>
        <v>1215.27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 t="s">
        <v>25</v>
      </c>
      <c r="I15" s="19" t="s">
        <v>13</v>
      </c>
      <c r="J15" s="19">
        <v>804</v>
      </c>
      <c r="K15" s="19">
        <v>30</v>
      </c>
      <c r="L15" s="19" t="s">
        <v>29</v>
      </c>
      <c r="M15" s="22">
        <v>1425</v>
      </c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6"/>
      <c r="G16" s="21"/>
      <c r="H16" s="23" t="s">
        <v>26</v>
      </c>
      <c r="I16" s="19" t="s">
        <v>13</v>
      </c>
      <c r="J16" s="19">
        <v>804</v>
      </c>
      <c r="K16" s="19">
        <v>80</v>
      </c>
      <c r="L16" s="19" t="s">
        <v>30</v>
      </c>
      <c r="M16" s="22">
        <v>1380</v>
      </c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 t="s">
        <v>27</v>
      </c>
      <c r="I17" s="25" t="s">
        <v>13</v>
      </c>
      <c r="J17" s="25">
        <v>722</v>
      </c>
      <c r="K17" s="25">
        <v>84</v>
      </c>
      <c r="L17" s="48">
        <v>177</v>
      </c>
      <c r="M17" s="25">
        <f t="shared" si="1"/>
        <v>1277.94</v>
      </c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6"/>
      <c r="G18" s="21"/>
      <c r="H18" s="23" t="s">
        <v>28</v>
      </c>
      <c r="I18" s="19" t="s">
        <v>13</v>
      </c>
      <c r="J18" s="19">
        <v>722</v>
      </c>
      <c r="K18" s="19">
        <v>41</v>
      </c>
      <c r="L18" s="44">
        <v>176</v>
      </c>
      <c r="M18" s="22">
        <f t="shared" si="1"/>
        <v>1270.72</v>
      </c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6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79</v>
      </c>
      <c r="E20" s="23"/>
      <c r="F20" s="22"/>
      <c r="G20" s="21"/>
      <c r="H20" s="29"/>
      <c r="I20" s="30"/>
      <c r="J20" s="30"/>
      <c r="K20" s="19">
        <f>SUM(K6:K18)</f>
        <v>393</v>
      </c>
      <c r="L20" s="30"/>
      <c r="M20" s="31"/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/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mergeCells count="2">
    <mergeCell ref="H12:M12"/>
    <mergeCell ref="H13:M13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11,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2022-04-11T17:52:25Z</cp:lastPrinted>
  <dcterms:created xsi:type="dcterms:W3CDTF">1999-02-09T19:35:37Z</dcterms:created>
  <dcterms:modified xsi:type="dcterms:W3CDTF">2022-04-11T19:27:22Z</dcterms:modified>
  <cp:category/>
  <cp:version/>
  <cp:contentType/>
  <cp:contentStatus/>
</cp:coreProperties>
</file>