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<sst xmlns="http://schemas.openxmlformats.org/spreadsheetml/2006/main" count="61" uniqueCount="40">
  <si>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</si>
  <si>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</si>
  <si>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</si>
  <si>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</si>
  <si>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</si>
  <si>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</si>
  <si>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</si>
  <si>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</si>
  <si>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618A</t>
  </si>
  <si>
    <t>610A</t>
  </si>
  <si>
    <t>600A</t>
  </si>
  <si>
    <t>612A</t>
  </si>
  <si>
    <t>608A</t>
  </si>
  <si>
    <t>417A</t>
  </si>
  <si>
    <t>318B</t>
  </si>
  <si>
    <t>616A</t>
  </si>
  <si>
    <t>423W</t>
  </si>
  <si>
    <t>421W</t>
  </si>
  <si>
    <t>TAYLOR RANCHING</t>
  </si>
  <si>
    <t>507T</t>
  </si>
  <si>
    <t>BRIT</t>
  </si>
  <si>
    <t>RED</t>
  </si>
  <si>
    <t>BLK</t>
  </si>
  <si>
    <t>EXOT</t>
  </si>
  <si>
    <t>RB</t>
  </si>
  <si>
    <t>LE</t>
  </si>
  <si>
    <t>DAIR</t>
  </si>
  <si>
    <t>CALVES</t>
  </si>
  <si>
    <t>510B</t>
  </si>
  <si>
    <t>508B</t>
  </si>
  <si>
    <t>506A</t>
  </si>
  <si>
    <t>505C</t>
  </si>
  <si>
    <t>620T</t>
  </si>
  <si>
    <t>618T</t>
  </si>
  <si>
    <t>GRADED</t>
  </si>
  <si>
    <t>410W</t>
  </si>
  <si>
    <t>414W</t>
  </si>
  <si>
    <t>407W</t>
  </si>
  <si>
    <t>510A</t>
  </si>
  <si>
    <t>512A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</si>
</sst>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8" xfId="44" applyNumberFormat="1" applyFont="1" applyBorder="1" applyAlignment="1">
      <alignment horizontal="center"/>
    </xf>
    <xf numFmtId="43" fontId="4" fillId="0" borderId="19" xfId="44" applyNumberFormat="1" applyFont="1" applyBorder="1" applyAlignment="1">
      <alignment horizontal="center"/>
    </xf>
    <xf numFmtId="43" fontId="4" fillId="0" borderId="15" xfId="44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1">
      <selection activeCell="M17" sqref="M17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2812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9" t="s">
        <v>20</v>
      </c>
      <c r="C6" s="19">
        <v>606</v>
      </c>
      <c r="D6" s="19">
        <v>14</v>
      </c>
      <c r="E6" s="40">
        <v>207.25</v>
      </c>
      <c r="F6" s="25">
        <f aca="true" t="shared" si="0" ref="F6:F18">(C6*E6/100)</f>
        <v>1255.935</v>
      </c>
      <c r="G6" s="20"/>
      <c r="H6" s="22" t="s">
        <v>28</v>
      </c>
      <c r="I6" s="3" t="s">
        <v>20</v>
      </c>
      <c r="J6" s="19">
        <v>595</v>
      </c>
      <c r="K6" s="19">
        <v>17</v>
      </c>
      <c r="L6" s="40">
        <v>201</v>
      </c>
      <c r="M6" s="21">
        <f>(J6*L6/100)</f>
        <v>1195.95</v>
      </c>
    </row>
    <row r="7" spans="1:13" s="11" customFormat="1" ht="39.75" customHeight="1">
      <c r="A7" s="22" t="s">
        <v>9</v>
      </c>
      <c r="B7" s="19" t="s">
        <v>21</v>
      </c>
      <c r="C7" s="19">
        <v>798</v>
      </c>
      <c r="D7" s="19">
        <v>10</v>
      </c>
      <c r="E7" s="40">
        <v>201.25</v>
      </c>
      <c r="F7" s="25">
        <f t="shared" si="0"/>
        <v>1605.975</v>
      </c>
      <c r="G7" s="20"/>
      <c r="H7" s="22" t="s">
        <v>38</v>
      </c>
      <c r="I7" s="19" t="s">
        <v>23</v>
      </c>
      <c r="J7" s="19">
        <v>984</v>
      </c>
      <c r="K7" s="19">
        <v>21</v>
      </c>
      <c r="L7" s="40">
        <v>159.25</v>
      </c>
      <c r="M7" s="21">
        <f aca="true" t="shared" si="1" ref="M7:M17">(J7*L7/100)</f>
        <v>1567.02</v>
      </c>
    </row>
    <row r="8" spans="1:13" s="11" customFormat="1" ht="39.75" customHeight="1">
      <c r="A8" s="22" t="s">
        <v>10</v>
      </c>
      <c r="B8" s="19" t="s">
        <v>22</v>
      </c>
      <c r="C8" s="19">
        <v>790</v>
      </c>
      <c r="D8" s="19">
        <v>12</v>
      </c>
      <c r="E8" s="40">
        <v>200.75</v>
      </c>
      <c r="F8" s="25">
        <f t="shared" si="0"/>
        <v>1585.925</v>
      </c>
      <c r="G8" s="20"/>
      <c r="H8" s="22" t="s">
        <v>29</v>
      </c>
      <c r="I8" s="19" t="s">
        <v>23</v>
      </c>
      <c r="J8" s="19">
        <v>805</v>
      </c>
      <c r="K8" s="19">
        <v>11</v>
      </c>
      <c r="L8" s="40">
        <v>175.25</v>
      </c>
      <c r="M8" s="21">
        <f t="shared" si="1"/>
        <v>1410.7625</v>
      </c>
    </row>
    <row r="9" spans="1:15" s="11" customFormat="1" ht="39.75" customHeight="1">
      <c r="A9" s="22" t="s">
        <v>11</v>
      </c>
      <c r="B9" s="19" t="s">
        <v>23</v>
      </c>
      <c r="C9" s="19">
        <v>888</v>
      </c>
      <c r="D9" s="19">
        <v>11</v>
      </c>
      <c r="E9" s="40">
        <v>191.75</v>
      </c>
      <c r="F9" s="25">
        <f t="shared" si="0"/>
        <v>1702.74</v>
      </c>
      <c r="G9" s="20"/>
      <c r="H9" s="22" t="s">
        <v>30</v>
      </c>
      <c r="I9" s="19" t="s">
        <v>22</v>
      </c>
      <c r="J9" s="19">
        <v>798</v>
      </c>
      <c r="K9" s="19">
        <v>47</v>
      </c>
      <c r="L9" s="40">
        <v>176.25</v>
      </c>
      <c r="M9" s="21">
        <f t="shared" si="1"/>
        <v>1406.475</v>
      </c>
      <c r="N9" s="17"/>
      <c r="O9" s="17"/>
    </row>
    <row r="10" spans="1:15" s="11" customFormat="1" ht="39.75" customHeight="1">
      <c r="A10" s="22" t="s">
        <v>12</v>
      </c>
      <c r="B10" s="19" t="s">
        <v>24</v>
      </c>
      <c r="C10" s="19">
        <v>891</v>
      </c>
      <c r="D10" s="26">
        <v>11</v>
      </c>
      <c r="E10" s="41">
        <v>190</v>
      </c>
      <c r="F10" s="25">
        <f t="shared" si="0"/>
        <v>1692.9</v>
      </c>
      <c r="G10" s="20"/>
      <c r="H10" s="28" t="s">
        <v>31</v>
      </c>
      <c r="I10" s="29" t="s">
        <v>24</v>
      </c>
      <c r="J10" s="29">
        <v>901</v>
      </c>
      <c r="K10" s="29">
        <v>25</v>
      </c>
      <c r="L10" s="43">
        <v>173.25</v>
      </c>
      <c r="M10" s="30">
        <f t="shared" si="1"/>
        <v>1560.9825</v>
      </c>
      <c r="N10" s="17"/>
      <c r="O10" s="17"/>
    </row>
    <row r="11" spans="1:15" s="11" customFormat="1" ht="39.75" customHeight="1">
      <c r="A11" s="22" t="s">
        <v>13</v>
      </c>
      <c r="B11" s="19" t="s">
        <v>25</v>
      </c>
      <c r="C11" s="19">
        <v>699</v>
      </c>
      <c r="D11" s="19">
        <v>13</v>
      </c>
      <c r="E11" s="40">
        <v>171.25</v>
      </c>
      <c r="F11" s="25">
        <f t="shared" si="0"/>
        <v>1197.0375</v>
      </c>
      <c r="G11" s="20"/>
      <c r="H11" s="37" t="s">
        <v>18</v>
      </c>
      <c r="I11" s="38"/>
      <c r="J11" s="38"/>
      <c r="K11" s="38"/>
      <c r="L11" s="38"/>
      <c r="M11" s="39"/>
      <c r="N11" s="17"/>
      <c r="O11" s="17"/>
    </row>
    <row r="12" spans="1:15" s="11" customFormat="1" ht="39.75" customHeight="1">
      <c r="A12" s="22" t="s">
        <v>14</v>
      </c>
      <c r="B12" s="19" t="s">
        <v>26</v>
      </c>
      <c r="C12" s="19">
        <v>931</v>
      </c>
      <c r="D12" s="19">
        <v>10</v>
      </c>
      <c r="E12" s="40">
        <v>110</v>
      </c>
      <c r="F12" s="25">
        <f t="shared" si="0"/>
        <v>1024.1</v>
      </c>
      <c r="G12" s="20"/>
      <c r="H12" s="33" t="s">
        <v>32</v>
      </c>
      <c r="I12" s="31" t="s">
        <v>22</v>
      </c>
      <c r="J12" s="32">
        <v>768</v>
      </c>
      <c r="K12" s="32">
        <v>8</v>
      </c>
      <c r="L12" s="31">
        <v>181.25</v>
      </c>
      <c r="M12" s="31">
        <f>(J12*L12/100)</f>
        <v>1392</v>
      </c>
      <c r="N12" s="17"/>
      <c r="O12" s="17"/>
    </row>
    <row r="13" spans="1:15" s="11" customFormat="1" ht="39.75" customHeight="1">
      <c r="A13" s="22" t="s">
        <v>15</v>
      </c>
      <c r="B13" s="24" t="s">
        <v>23</v>
      </c>
      <c r="C13" s="24">
        <v>1000</v>
      </c>
      <c r="D13" s="24">
        <v>7</v>
      </c>
      <c r="E13" s="42">
        <v>171.25</v>
      </c>
      <c r="F13" s="25">
        <f t="shared" si="0"/>
        <v>1712.5</v>
      </c>
      <c r="G13" s="20"/>
      <c r="H13" s="22" t="s">
        <v>33</v>
      </c>
      <c r="I13" s="24" t="s">
        <v>22</v>
      </c>
      <c r="J13" s="19">
        <v>878</v>
      </c>
      <c r="K13" s="19">
        <v>47</v>
      </c>
      <c r="L13" s="40">
        <v>173.75</v>
      </c>
      <c r="M13" s="21">
        <f t="shared" si="1"/>
        <v>1525.525</v>
      </c>
      <c r="N13" s="17"/>
      <c r="O13" s="17"/>
    </row>
    <row r="14" spans="1:15" s="11" customFormat="1" ht="39.75" customHeight="1">
      <c r="A14" s="22" t="s">
        <v>16</v>
      </c>
      <c r="B14" s="12" t="s">
        <v>27</v>
      </c>
      <c r="C14" s="19">
        <v>419</v>
      </c>
      <c r="D14" s="19">
        <v>11</v>
      </c>
      <c r="E14" s="40">
        <v>245.5</v>
      </c>
      <c r="F14" s="25">
        <f t="shared" si="0"/>
        <v>1028.645</v>
      </c>
      <c r="G14" s="20"/>
      <c r="H14" s="37" t="s">
        <v>34</v>
      </c>
      <c r="I14" s="38"/>
      <c r="J14" s="38"/>
      <c r="K14" s="38"/>
      <c r="L14" s="38"/>
      <c r="M14" s="39"/>
      <c r="N14" s="17"/>
      <c r="O14" s="17"/>
    </row>
    <row r="15" spans="1:15" s="11" customFormat="1" ht="39.75" customHeight="1">
      <c r="A15" s="22" t="s">
        <v>17</v>
      </c>
      <c r="B15" s="12" t="s">
        <v>27</v>
      </c>
      <c r="C15" s="19">
        <v>495</v>
      </c>
      <c r="D15" s="19">
        <v>12</v>
      </c>
      <c r="E15" s="40">
        <v>227.75</v>
      </c>
      <c r="F15" s="25">
        <f t="shared" si="0"/>
        <v>1127.3625</v>
      </c>
      <c r="G15" s="20"/>
      <c r="H15" s="22" t="s">
        <v>35</v>
      </c>
      <c r="I15" s="12" t="s">
        <v>27</v>
      </c>
      <c r="J15" s="19">
        <v>413</v>
      </c>
      <c r="K15" s="19">
        <v>9</v>
      </c>
      <c r="L15" s="40">
        <v>197.5</v>
      </c>
      <c r="M15" s="21">
        <f t="shared" si="1"/>
        <v>815.675</v>
      </c>
      <c r="N15" s="17"/>
      <c r="O15" s="17"/>
    </row>
    <row r="16" spans="1:15" s="11" customFormat="1" ht="39.75" customHeight="1">
      <c r="A16" s="22" t="s">
        <v>37</v>
      </c>
      <c r="B16" s="12" t="s">
        <v>27</v>
      </c>
      <c r="C16" s="19">
        <v>458</v>
      </c>
      <c r="D16" s="19">
        <v>16</v>
      </c>
      <c r="E16" s="40">
        <v>220.25</v>
      </c>
      <c r="F16" s="25">
        <f t="shared" si="0"/>
        <v>1008.745</v>
      </c>
      <c r="G16" s="20"/>
      <c r="H16" s="22" t="s">
        <v>36</v>
      </c>
      <c r="I16" s="12" t="s">
        <v>27</v>
      </c>
      <c r="J16" s="19">
        <v>474</v>
      </c>
      <c r="K16" s="19">
        <v>6</v>
      </c>
      <c r="L16" s="40">
        <v>191.5</v>
      </c>
      <c r="M16" s="21">
        <f t="shared" si="1"/>
        <v>907.71</v>
      </c>
      <c r="N16" s="17"/>
      <c r="O16" s="17"/>
    </row>
    <row r="17" spans="1:15" s="11" customFormat="1" ht="39.75" customHeight="1">
      <c r="A17" s="34" t="s">
        <v>18</v>
      </c>
      <c r="B17" s="35"/>
      <c r="C17" s="35"/>
      <c r="D17" s="35"/>
      <c r="E17" s="35"/>
      <c r="F17" s="36"/>
      <c r="G17" s="20"/>
      <c r="H17" s="22" t="s">
        <v>39</v>
      </c>
      <c r="I17" s="24" t="s">
        <v>22</v>
      </c>
      <c r="J17" s="24">
        <v>710</v>
      </c>
      <c r="K17" s="24">
        <v>25</v>
      </c>
      <c r="L17" s="42">
        <v>189</v>
      </c>
      <c r="M17" s="42">
        <f t="shared" si="1"/>
        <v>1341.9</v>
      </c>
      <c r="N17" s="17"/>
      <c r="O17" s="17"/>
    </row>
    <row r="18" spans="1:15" s="11" customFormat="1" ht="39.75" customHeight="1">
      <c r="A18" s="22" t="s">
        <v>19</v>
      </c>
      <c r="B18" s="19" t="s">
        <v>22</v>
      </c>
      <c r="C18" s="19">
        <v>885</v>
      </c>
      <c r="D18" s="19">
        <v>28</v>
      </c>
      <c r="E18" s="19">
        <v>191.75</v>
      </c>
      <c r="F18" s="25">
        <f t="shared" si="0"/>
        <v>1696.9875</v>
      </c>
      <c r="G18" s="20"/>
      <c r="H18" s="22"/>
      <c r="I18" s="19"/>
      <c r="J18" s="19"/>
      <c r="K18" s="19"/>
      <c r="L18" s="19"/>
      <c r="M18" s="21"/>
      <c r="N18" s="17"/>
      <c r="O18" s="17"/>
    </row>
    <row r="19" spans="1:15" s="11" customFormat="1" ht="39.75" customHeight="1">
      <c r="A19" s="22"/>
      <c r="B19" s="19"/>
      <c r="C19" s="19"/>
      <c r="D19" s="22"/>
      <c r="E19" s="23"/>
      <c r="F19" s="25"/>
      <c r="G19" s="20"/>
      <c r="H19" s="22"/>
      <c r="I19" s="19"/>
      <c r="J19" s="19"/>
      <c r="K19" s="19"/>
      <c r="L19" s="19"/>
      <c r="M19" s="21"/>
      <c r="N19" s="17"/>
      <c r="O19" s="17"/>
    </row>
    <row r="20" spans="1:15" s="11" customFormat="1" ht="39.75" customHeight="1">
      <c r="A20" s="22"/>
      <c r="B20" s="19"/>
      <c r="C20" s="19"/>
      <c r="D20" s="22"/>
      <c r="E20" s="22"/>
      <c r="F20" s="25"/>
      <c r="G20" s="20"/>
      <c r="H20" s="28"/>
      <c r="I20" s="29"/>
      <c r="J20" s="29"/>
      <c r="K20" s="19">
        <f>SUM(K6:K18)</f>
        <v>216</v>
      </c>
      <c r="L20" s="29"/>
      <c r="M20" s="30"/>
      <c r="N20" s="17"/>
      <c r="O20" s="17"/>
    </row>
    <row r="21" spans="1:15" s="11" customFormat="1" ht="39.75" customHeight="1">
      <c r="A21" s="19"/>
      <c r="B21" s="19"/>
      <c r="C21" s="19"/>
      <c r="D21" s="22">
        <f>SUM(D6:D20)</f>
        <v>155</v>
      </c>
      <c r="E21" s="22"/>
      <c r="F21" s="21"/>
      <c r="G21" s="20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7"/>
      <c r="B22" s="27"/>
      <c r="C22" s="27"/>
      <c r="D22" s="27"/>
      <c r="E22" s="27"/>
      <c r="F22" s="27"/>
      <c r="G22" s="17"/>
      <c r="H22" s="27"/>
      <c r="I22" s="27"/>
      <c r="J22" s="27"/>
      <c r="K22" s="19"/>
      <c r="L22" s="27"/>
      <c r="M22" s="27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mergeCells count="3">
    <mergeCell ref="A17:F17"/>
    <mergeCell ref="H11:M11"/>
    <mergeCell ref="H14:M14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SEPT 13/21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2021-09-13T17:41:40Z</cp:lastPrinted>
  <dcterms:created xsi:type="dcterms:W3CDTF">1999-02-09T19:35:37Z</dcterms:created>
  <dcterms:modified xsi:type="dcterms:W3CDTF">2021-09-13T18:55:02Z</dcterms:modified>
  <cp:category/>
  <cp:version/>
  <cp:contentType/>
  <cp:contentStatus/>
</cp:coreProperties>
</file>